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List1!$A$1:$H$560</definedName>
  </definedNames>
  <calcPr calcId="145621"/>
</workbook>
</file>

<file path=xl/calcChain.xml><?xml version="1.0" encoding="utf-8"?>
<calcChain xmlns="http://schemas.openxmlformats.org/spreadsheetml/2006/main">
  <c r="F472" i="1" l="1"/>
  <c r="G472" i="1"/>
  <c r="H472" i="1"/>
  <c r="F514" i="1"/>
  <c r="G514" i="1"/>
  <c r="H514" i="1"/>
  <c r="H557" i="1" l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F4" i="1"/>
  <c r="G4" i="1"/>
</calcChain>
</file>

<file path=xl/sharedStrings.xml><?xml version="1.0" encoding="utf-8"?>
<sst xmlns="http://schemas.openxmlformats.org/spreadsheetml/2006/main" count="1113" uniqueCount="454">
  <si>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</si>
  <si>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</si>
  <si>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</si>
  <si>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</si>
  <si>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</si>
  <si>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</si>
  <si>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</si>
  <si>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</si>
  <si>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</si>
  <si>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</si>
  <si>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</si>
  <si>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</si>
  <si>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</si>
  <si>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</si>
  <si>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</si>
  <si>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</si>
  <si>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</si>
  <si>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</si>
  <si>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</si>
  <si>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</si>
  <si>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</si>
  <si>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</si>
  <si>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</si>
  <si>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</si>
  <si>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</si>
  <si>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</si>
  <si>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</si>
  <si>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</si>
  <si>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</si>
  <si>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</si>
  <si>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</si>
  <si>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</si>
  <si>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</si>
  <si>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</si>
  <si>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</si>
  <si>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</si>
  <si>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</si>
  <si>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</si>
  <si>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</si>
  <si>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</si>
  <si>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</si>
  <si>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</si>
  <si>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</si>
  <si>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</si>
  <si>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</si>
  <si>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</si>
  <si>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</si>
  <si>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</si>
  <si>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</si>
  <si>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</si>
  <si>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</si>
  <si>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</si>
  <si>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</si>
  <si>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</si>
  <si>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</si>
  <si>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</si>
  <si>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</si>
  <si>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</si>
  <si>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</si>
  <si>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</si>
  <si>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</si>
  <si>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</si>
  <si>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</si>
  <si>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</si>
  <si>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</si>
  <si>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</si>
  <si>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</si>
  <si>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</si>
  <si>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</si>
  <si>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</si>
  <si>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</si>
  <si>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</si>
  <si>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</si>
  <si>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</si>
  <si>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</si>
  <si>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</si>
  <si>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</si>
  <si>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</si>
  <si>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</si>
  <si>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</si>
  <si>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</si>
  <si>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</si>
  <si>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</si>
  <si>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</si>
  <si>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</si>
  <si>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</si>
  <si>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</si>
  <si>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</si>
  <si>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</si>
  <si>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</si>
  <si>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</si>
  <si>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</si>
  <si>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</si>
  <si>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</si>
  <si>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</si>
  <si>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</si>
  <si>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</si>
  <si>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</si>
  <si>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</si>
  <si>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</si>
  <si>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</si>
  <si>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</si>
  <si>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</si>
  <si>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</si>
  <si>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</si>
  <si>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</si>
  <si>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</si>
  <si>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</si>
  <si>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</si>
  <si>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</si>
  <si>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</si>
  <si>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</si>
  <si>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</si>
  <si>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</si>
  <si>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</si>
  <si>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</si>
  <si>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</si>
  <si>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</si>
  <si>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</si>
  <si>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</si>
  <si>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</si>
  <si>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</si>
  <si>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</si>
  <si>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</si>
  <si>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</si>
  <si>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</si>
  <si>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</si>
  <si>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</si>
  <si>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</si>
  <si>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</si>
  <si>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</si>
  <si>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</si>
  <si>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</si>
  <si>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</si>
  <si>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</si>
  <si>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</si>
  <si>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</si>
  <si>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</si>
  <si>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</si>
  <si>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</si>
  <si>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</si>
  <si>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</si>
  <si>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</si>
  <si>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</si>
  <si>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</si>
  <si>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</si>
  <si>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</si>
  <si>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</si>
  <si>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</si>
  <si>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</si>
  <si>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</si>
  <si>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</si>
  <si>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</si>
  <si>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</si>
  <si>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</si>
  <si>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</si>
  <si>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</si>
  <si>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</si>
  <si>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</si>
  <si>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</si>
  <si>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</si>
  <si>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</si>
  <si>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</si>
  <si>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</si>
  <si>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</si>
  <si>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</si>
  <si>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</si>
  <si>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</si>
  <si>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</si>
  <si>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</si>
  <si>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</si>
  <si>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</si>
  <si>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</si>
  <si>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</si>
  <si>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</si>
  <si>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</si>
  <si>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</si>
  <si>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</si>
  <si>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</si>
  <si>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</si>
  <si>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</si>
  <si>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</si>
  <si>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</si>
  <si>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</si>
  <si>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</si>
  <si>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</si>
  <si>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</si>
  <si>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</si>
  <si>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</si>
  <si>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</si>
  <si>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</si>
  <si>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</si>
  <si>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</si>
  <si>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</si>
  <si>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</si>
  <si>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</si>
  <si>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</si>
  <si>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</si>
  <si>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</si>
  <si>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</si>
  <si>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</si>
  <si>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</si>
  <si>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</si>
  <si>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</si>
  <si>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</si>
  <si>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</si>
  <si>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</si>
  <si>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</si>
  <si>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</si>
  <si>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</si>
  <si>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</si>
  <si>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</si>
  <si>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</si>
  <si>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</si>
  <si>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</si>
  <si>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</si>
  <si>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</si>
  <si>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</si>
  <si>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</si>
  <si>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</si>
  <si>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</si>
  <si>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</si>
  <si>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</si>
  <si>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</si>
  <si>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</si>
  <si>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</si>
  <si>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</si>
  <si>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</si>
  <si>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</si>
  <si>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</si>
  <si>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</si>
  <si>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</si>
  <si>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</si>
  <si>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</si>
  <si>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</si>
  <si>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</si>
  <si>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</si>
  <si>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</si>
  <si>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</si>
  <si>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</si>
  <si>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</si>
  <si>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</si>
  <si>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</si>
  <si>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</si>
  <si>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</si>
  <si>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</si>
  <si>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</si>
  <si>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</si>
  <si>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</si>
  <si>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</si>
  <si>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</si>
  <si>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</si>
  <si>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</si>
  <si>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</si>
  <si>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</si>
  <si>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</si>
  <si>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</si>
  <si>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</si>
  <si>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</si>
  <si>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</si>
  <si>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</si>
  <si>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</si>
  <si>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</si>
  <si>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</si>
  <si>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</si>
  <si>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</si>
  <si>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</si>
  <si>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</si>
  <si>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</si>
  <si>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</si>
  <si>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</si>
  <si>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</si>
  <si>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</si>
  <si>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</si>
  <si>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</si>
  <si>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</si>
  <si>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</si>
  <si>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</si>
  <si>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</si>
  <si>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</si>
  <si>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</si>
  <si>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</si>
  <si>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</si>
  <si>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</si>
  <si>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</si>
  <si>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</si>
  <si>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</si>
  <si>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</si>
  <si>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</si>
  <si>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</si>
  <si>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</si>
  <si>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</si>
  <si>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</si>
  <si>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</si>
  <si>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</si>
  <si>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</si>
  <si>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</si>
  <si>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</si>
  <si>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</si>
  <si>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</si>
  <si>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</si>
  <si>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</si>
  <si>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</si>
  <si>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</si>
  <si>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</si>
  <si>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</si>
  <si>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</si>
  <si>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</si>
  <si>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</si>
  <si>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</si>
  <si>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</si>
  <si>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</si>
  <si>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</si>
  <si>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</si>
  <si>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</si>
  <si>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</si>
  <si>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</si>
  <si>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</si>
  <si>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</si>
  <si>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</si>
  <si>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</si>
  <si>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</si>
  <si>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</si>
  <si>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</si>
  <si>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</si>
  <si>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</si>
  <si>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</si>
  <si>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</si>
  <si>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</si>
  <si>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</si>
  <si>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</si>
  <si>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</si>
  <si>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</si>
  <si>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</si>
  <si>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</si>
  <si>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</si>
  <si>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</si>
  <si>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</si>
  <si>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</si>
  <si>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</si>
  <si>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</si>
  <si>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</si>
  <si>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</si>
  <si>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</si>
  <si>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</si>
  <si>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</si>
  <si>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</si>
  <si>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</si>
  <si>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</si>
  <si>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</si>
  <si>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</si>
  <si>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</si>
  <si>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</si>
  <si>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</si>
  <si>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</si>
  <si>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</si>
  <si>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</si>
  <si>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</si>
  <si>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</si>
  <si>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</si>
  <si>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</si>
  <si>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</si>
  <si>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</si>
  <si>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</si>
  <si>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</si>
  <si>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</si>
  <si>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</si>
  <si>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</si>
  <si>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</si>
  <si>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</si>
  <si>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</si>
  <si>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</si>
  <si>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</si>
  <si>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</si>
  <si>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</si>
  <si>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</si>
  <si>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</si>
  <si>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</si>
  <si>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</si>
  <si>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</si>
  <si>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</si>
  <si>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</si>
  <si>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</si>
  <si>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</si>
  <si>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</si>
  <si>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</si>
  <si>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</si>
  <si>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</si>
  <si>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</si>
  <si>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</si>
  <si>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</si>
  <si>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</si>
  <si>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</si>
  <si>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</si>
  <si>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</si>
  <si>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</si>
  <si>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</si>
  <si>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</si>
  <si>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</si>
  <si>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</si>
  <si>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</si>
  <si>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</si>
  <si>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</si>
  <si>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</si>
  <si>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</si>
  <si>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</si>
  <si>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</si>
  <si>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</si>
  <si>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</si>
  <si>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</si>
  <si>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</si>
  <si>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</si>
  <si>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</si>
  <si>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</si>
  <si>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</si>
  <si>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</si>
  <si>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</si>
  <si>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</si>
  <si>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</si>
  <si>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</si>
  <si>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</si>
  <si>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</si>
  <si>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</si>
  <si>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</si>
  <si>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</si>
  <si>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</si>
  <si>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</si>
  <si>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</si>
  <si>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</si>
  <si>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</si>
  <si>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</si>
  <si>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</si>
  <si>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</si>
  <si>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</si>
  <si>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</si>
  <si>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</si>
  <si>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</si>
  <si>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</si>
  <si>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</si>
  <si>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</si>
  <si>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</si>
  <si>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</si>
  <si>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</si>
  <si>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</si>
  <si>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</si>
  <si>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</si>
  <si>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</si>
  <si>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</si>
  <si>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</si>
  <si>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</si>
  <si>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</si>
  <si>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siječanj-prosinac 2017.i 2018. godine</t>
  </si>
  <si>
    <t>Siječanj - prosinac
2017.</t>
  </si>
  <si>
    <t>Siječanj - prosinac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</si>
</sst>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+C5+C9+C13+C17+C21+C25+C71+C94+C95+C99+C103+C110+C114+C118+C122+C138+C148+C152+C180+C184+C188+C218+C240+C252+C277+C295+C319+C361+C383+C387+C397+C455+C462+C466+C515+C519+C523+C527+C531+C535+C539+C543+C544+C545+C546+C550+C554</f>
        <v>124999025557.5</v>
      </c>
      <c r="D4" s="14">
        <f>+D5+D9+D13+D17+D21+D25+D71+D94+D95+D99+D103+D110+D114+D118+D122+D138+D148+D152+D180+D184+D188+D218+D240+D252+D277+D295+D319+D361+D383+D387+D397+D455+D462+D466+D515+D519+D523+D527+D531+D535+D539+D543+D544+D545+D546+D550+D554</f>
        <v>131731676545</v>
      </c>
      <c r="E4" s="14">
        <f>+E5+E9+E13+E17+E21+E25+E71+E94+E95+E99+E103+E110+E114+E118+E122+E138+E148+E152+E180+E184+E188+E218+E240+E252+E277+E295+E319+E361+E383+E387+E397+E455+E462+E466+E515+E519+E523+E527+E531+E535+E539+E543+E544+E545+E546+E550+E554</f>
        <v>129586736195.12001</v>
      </c>
      <c r="F4" s="15">
        <f t="shared" ref="F4:F63" si="0">IF(C4=0,"x",E4/C4*100)</f>
        <v>103.67019712126448</v>
      </c>
      <c r="G4" s="15">
        <f t="shared" ref="G4:G63" si="1">IF(D4=0,"x",E4/D4*100)</f>
        <v>98.371735328862016</v>
      </c>
      <c r="H4" s="41">
        <f>+H5+H9+H13+H17+H21+H25+H71+H94+H95+H99+H103+H110+H114+H118+H122+H138+H148+H152+H180+H184+H188+H218+H240+H252+H277+H295+H319+H361+H383+H387+H397+H455+H462+H466+H515+H519+H523+H527+H531+H535+H539+H543+H544+H545+H546+H550+H554</f>
        <v>4587710637.6200027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123168322.29000001</v>
      </c>
      <c r="D5" s="18">
        <v>130670785</v>
      </c>
      <c r="E5" s="18">
        <v>124868213.43000001</v>
      </c>
      <c r="F5" s="19">
        <f t="shared" si="0"/>
        <v>101.38013663610485</v>
      </c>
      <c r="G5" s="19">
        <f t="shared" si="1"/>
        <v>95.559396409840204</v>
      </c>
      <c r="H5" s="20">
        <f t="shared" ref="H5:H64" si="2">+E5-C5</f>
        <v>1699891.1400000006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123168322.29000001</v>
      </c>
      <c r="D6" s="18">
        <v>130670785</v>
      </c>
      <c r="E6" s="18">
        <v>124868213.43000001</v>
      </c>
      <c r="F6" s="19">
        <f t="shared" si="0"/>
        <v>101.38013663610485</v>
      </c>
      <c r="G6" s="19">
        <f t="shared" si="1"/>
        <v>95.559396409840204</v>
      </c>
      <c r="H6" s="20">
        <f t="shared" si="2"/>
        <v>1699891.1400000006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120821186.59999999</v>
      </c>
      <c r="D7" s="26">
        <v>127267285</v>
      </c>
      <c r="E7" s="26">
        <v>122325199.31</v>
      </c>
      <c r="F7" s="27">
        <f t="shared" si="0"/>
        <v>101.24482530947101</v>
      </c>
      <c r="G7" s="27">
        <f t="shared" si="1"/>
        <v>96.116766622309896</v>
      </c>
      <c r="H7" s="28">
        <f t="shared" si="2"/>
        <v>1504012.7100000083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2347135.69</v>
      </c>
      <c r="D8" s="26">
        <v>3403500</v>
      </c>
      <c r="E8" s="26">
        <v>2543014.12</v>
      </c>
      <c r="F8" s="27">
        <f t="shared" si="0"/>
        <v>108.34542420510849</v>
      </c>
      <c r="G8" s="27">
        <f t="shared" si="1"/>
        <v>74.717617746437497</v>
      </c>
      <c r="H8" s="28">
        <f t="shared" si="2"/>
        <v>195878.43000000017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16846708.079999998</v>
      </c>
      <c r="D9" s="18">
        <v>12250228</v>
      </c>
      <c r="E9" s="18">
        <v>11401337.9</v>
      </c>
      <c r="F9" s="19">
        <f t="shared" si="0"/>
        <v>67.676948195804442</v>
      </c>
      <c r="G9" s="19">
        <f t="shared" si="1"/>
        <v>93.070413873113225</v>
      </c>
      <c r="H9" s="20">
        <f t="shared" si="2"/>
        <v>-5445370.1799999978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16846708.079999998</v>
      </c>
      <c r="D10" s="18">
        <v>12250228</v>
      </c>
      <c r="E10" s="18">
        <v>11401337.9</v>
      </c>
      <c r="F10" s="19">
        <f t="shared" si="0"/>
        <v>67.676948195804442</v>
      </c>
      <c r="G10" s="19">
        <f t="shared" si="1"/>
        <v>93.070413873113225</v>
      </c>
      <c r="H10" s="20">
        <f t="shared" si="2"/>
        <v>-5445370.1799999978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16082273.789999999</v>
      </c>
      <c r="D11" s="26">
        <v>11309778</v>
      </c>
      <c r="E11" s="26">
        <v>10531798.789999999</v>
      </c>
      <c r="F11" s="27">
        <f t="shared" si="0"/>
        <v>65.487000952245324</v>
      </c>
      <c r="G11" s="27">
        <f t="shared" si="1"/>
        <v>93.12118053952959</v>
      </c>
      <c r="H11" s="28">
        <f t="shared" si="2"/>
        <v>-5550475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764434.29</v>
      </c>
      <c r="D12" s="26">
        <v>940450</v>
      </c>
      <c r="E12" s="26">
        <v>869539.11</v>
      </c>
      <c r="F12" s="27">
        <f t="shared" si="0"/>
        <v>113.74935967354367</v>
      </c>
      <c r="G12" s="27">
        <f t="shared" si="1"/>
        <v>92.45989792120794</v>
      </c>
      <c r="H12" s="28">
        <f t="shared" si="2"/>
        <v>105104.81999999995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34228239.409999996</v>
      </c>
      <c r="D13" s="18">
        <v>37326500</v>
      </c>
      <c r="E13" s="18">
        <v>35508972.329999998</v>
      </c>
      <c r="F13" s="19">
        <f t="shared" si="0"/>
        <v>103.74174349039357</v>
      </c>
      <c r="G13" s="19">
        <f t="shared" si="1"/>
        <v>95.13073106238194</v>
      </c>
      <c r="H13" s="20">
        <f t="shared" si="2"/>
        <v>1280732.9200000018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34228239.409999996</v>
      </c>
      <c r="D14" s="18">
        <v>37326500</v>
      </c>
      <c r="E14" s="18">
        <v>35508972.329999998</v>
      </c>
      <c r="F14" s="19">
        <f t="shared" si="0"/>
        <v>103.74174349039357</v>
      </c>
      <c r="G14" s="19">
        <f t="shared" si="1"/>
        <v>95.13073106238194</v>
      </c>
      <c r="H14" s="20">
        <f t="shared" si="2"/>
        <v>1280732.9200000018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32987673.059999999</v>
      </c>
      <c r="D15" s="26">
        <v>36273000</v>
      </c>
      <c r="E15" s="26">
        <v>34488714.82</v>
      </c>
      <c r="F15" s="27">
        <f t="shared" si="0"/>
        <v>104.55031113370687</v>
      </c>
      <c r="G15" s="27">
        <f t="shared" si="1"/>
        <v>95.080955035425802</v>
      </c>
      <c r="H15" s="28">
        <f t="shared" si="2"/>
        <v>1501041.7600000016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1240566.3500000001</v>
      </c>
      <c r="D16" s="26">
        <v>1053500</v>
      </c>
      <c r="E16" s="26">
        <v>1020257.51</v>
      </c>
      <c r="F16" s="27">
        <f t="shared" si="0"/>
        <v>82.241269078433405</v>
      </c>
      <c r="G16" s="27">
        <f t="shared" si="1"/>
        <v>96.844566682486956</v>
      </c>
      <c r="H16" s="28">
        <f t="shared" si="2"/>
        <v>-220308.84000000008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29287677.449999999</v>
      </c>
      <c r="D17" s="18">
        <v>31407196</v>
      </c>
      <c r="E17" s="18">
        <v>30494415.789999999</v>
      </c>
      <c r="F17" s="19">
        <f t="shared" si="0"/>
        <v>104.12029373807516</v>
      </c>
      <c r="G17" s="19">
        <f t="shared" si="1"/>
        <v>97.093722693359837</v>
      </c>
      <c r="H17" s="20">
        <f t="shared" si="2"/>
        <v>1206738.3399999999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29287677.449999999</v>
      </c>
      <c r="D18" s="18">
        <v>31407196</v>
      </c>
      <c r="E18" s="18">
        <v>30494415.789999999</v>
      </c>
      <c r="F18" s="19">
        <f t="shared" si="0"/>
        <v>104.12029373807516</v>
      </c>
      <c r="G18" s="19">
        <f t="shared" si="1"/>
        <v>97.093722693359837</v>
      </c>
      <c r="H18" s="20">
        <f t="shared" si="2"/>
        <v>1206738.3399999999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28941189.789999999</v>
      </c>
      <c r="D19" s="26">
        <v>31069696</v>
      </c>
      <c r="E19" s="26">
        <v>30199803.920000002</v>
      </c>
      <c r="F19" s="27">
        <f t="shared" si="0"/>
        <v>104.34886795993054</v>
      </c>
      <c r="G19" s="27">
        <f t="shared" si="1"/>
        <v>97.200191208822901</v>
      </c>
      <c r="H19" s="28">
        <f t="shared" si="2"/>
        <v>1258614.1300000027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346487.66</v>
      </c>
      <c r="D20" s="26">
        <v>337500</v>
      </c>
      <c r="E20" s="26">
        <v>294611.87</v>
      </c>
      <c r="F20" s="27">
        <f t="shared" si="0"/>
        <v>85.028098836189443</v>
      </c>
      <c r="G20" s="27">
        <f t="shared" si="1"/>
        <v>87.29240592592592</v>
      </c>
      <c r="H20" s="28">
        <f t="shared" si="2"/>
        <v>-51875.789999999979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11117685.41</v>
      </c>
      <c r="D21" s="18">
        <v>13423006</v>
      </c>
      <c r="E21" s="18">
        <v>13264564.699999999</v>
      </c>
      <c r="F21" s="19">
        <f t="shared" si="0"/>
        <v>119.31048784730814</v>
      </c>
      <c r="G21" s="19">
        <f t="shared" si="1"/>
        <v>98.819628777637433</v>
      </c>
      <c r="H21" s="20">
        <f t="shared" si="2"/>
        <v>2146879.2899999991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11117685.41</v>
      </c>
      <c r="D22" s="18">
        <v>13423006</v>
      </c>
      <c r="E22" s="18">
        <v>13264564.699999999</v>
      </c>
      <c r="F22" s="19">
        <f t="shared" si="0"/>
        <v>119.31048784730814</v>
      </c>
      <c r="G22" s="19">
        <f t="shared" si="1"/>
        <v>98.819628777637433</v>
      </c>
      <c r="H22" s="20">
        <f t="shared" si="2"/>
        <v>2146879.2899999991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10834604.699999999</v>
      </c>
      <c r="D23" s="26">
        <v>12615666</v>
      </c>
      <c r="E23" s="26">
        <v>12462575.300000001</v>
      </c>
      <c r="F23" s="27">
        <f t="shared" si="0"/>
        <v>115.02565755813872</v>
      </c>
      <c r="G23" s="27">
        <f t="shared" si="1"/>
        <v>98.78650322543416</v>
      </c>
      <c r="H23" s="28">
        <f t="shared" si="2"/>
        <v>1627970.6000000015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283080.71000000002</v>
      </c>
      <c r="D24" s="26">
        <v>807340</v>
      </c>
      <c r="E24" s="26">
        <v>801989.4</v>
      </c>
      <c r="F24" s="27">
        <f t="shared" si="0"/>
        <v>283.30768281597142</v>
      </c>
      <c r="G24" s="27">
        <f t="shared" si="1"/>
        <v>99.337255679143851</v>
      </c>
      <c r="H24" s="28">
        <f t="shared" si="2"/>
        <v>518908.69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266799100.00999999</v>
      </c>
      <c r="D25" s="18">
        <v>333206976</v>
      </c>
      <c r="E25" s="18">
        <v>305542500.75</v>
      </c>
      <c r="F25" s="19">
        <f t="shared" si="0"/>
        <v>114.52156350547953</v>
      </c>
      <c r="G25" s="19">
        <f t="shared" si="1"/>
        <v>91.697510183580306</v>
      </c>
      <c r="H25" s="20">
        <f t="shared" si="2"/>
        <v>38743400.74000001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21157225.719999999</v>
      </c>
      <c r="D26" s="18">
        <v>28650250</v>
      </c>
      <c r="E26" s="18">
        <v>24761419.399999999</v>
      </c>
      <c r="F26" s="19">
        <f t="shared" si="0"/>
        <v>117.03528490785511</v>
      </c>
      <c r="G26" s="19">
        <f t="shared" si="1"/>
        <v>86.426538686398885</v>
      </c>
      <c r="H26" s="20">
        <f t="shared" si="2"/>
        <v>3604193.6799999997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19898211.800000001</v>
      </c>
      <c r="D27" s="26">
        <v>25648200</v>
      </c>
      <c r="E27" s="26">
        <v>22492056.530000001</v>
      </c>
      <c r="F27" s="27">
        <f t="shared" si="0"/>
        <v>113.03556699502013</v>
      </c>
      <c r="G27" s="27">
        <f t="shared" si="1"/>
        <v>87.694483550502582</v>
      </c>
      <c r="H27" s="28">
        <f t="shared" si="2"/>
        <v>2593844.7300000004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1259013.92</v>
      </c>
      <c r="D28" s="26">
        <v>3002050</v>
      </c>
      <c r="E28" s="26">
        <v>2269362.87</v>
      </c>
      <c r="F28" s="27">
        <f t="shared" si="0"/>
        <v>180.24922790369152</v>
      </c>
      <c r="G28" s="27">
        <f t="shared" si="1"/>
        <v>75.593773254942462</v>
      </c>
      <c r="H28" s="28">
        <f t="shared" si="2"/>
        <v>1010348.9500000002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8851800.4000000004</v>
      </c>
      <c r="D29" s="18">
        <v>10480400</v>
      </c>
      <c r="E29" s="18">
        <v>9494209.0399999991</v>
      </c>
      <c r="F29" s="19">
        <f t="shared" si="0"/>
        <v>107.25737828430924</v>
      </c>
      <c r="G29" s="19">
        <f t="shared" si="1"/>
        <v>90.590140070989648</v>
      </c>
      <c r="H29" s="20">
        <f t="shared" si="2"/>
        <v>642408.63999999873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8656387.1699999999</v>
      </c>
      <c r="D30" s="26">
        <v>10232400</v>
      </c>
      <c r="E30" s="26">
        <v>9394719.4800000004</v>
      </c>
      <c r="F30" s="27">
        <f t="shared" si="0"/>
        <v>108.52933557037284</v>
      </c>
      <c r="G30" s="27">
        <f t="shared" si="1"/>
        <v>91.813450216957904</v>
      </c>
      <c r="H30" s="28">
        <f t="shared" si="2"/>
        <v>738332.31000000052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195413.23</v>
      </c>
      <c r="D31" s="26">
        <v>248000</v>
      </c>
      <c r="E31" s="26">
        <v>99489.56</v>
      </c>
      <c r="F31" s="27">
        <f t="shared" si="0"/>
        <v>50.912397282415313</v>
      </c>
      <c r="G31" s="27">
        <f t="shared" si="1"/>
        <v>40.116758064516127</v>
      </c>
      <c r="H31" s="28">
        <f t="shared" si="2"/>
        <v>-95923.670000000013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81475220.969999999</v>
      </c>
      <c r="D32" s="18">
        <v>109559215</v>
      </c>
      <c r="E32" s="18">
        <v>94243891.329999998</v>
      </c>
      <c r="F32" s="19">
        <f t="shared" si="0"/>
        <v>115.67184501985157</v>
      </c>
      <c r="G32" s="19">
        <f t="shared" si="1"/>
        <v>86.020962572614266</v>
      </c>
      <c r="H32" s="20">
        <f t="shared" si="2"/>
        <v>12768670.359999999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81276794.709999993</v>
      </c>
      <c r="D33" s="26">
        <v>109224815</v>
      </c>
      <c r="E33" s="26">
        <v>94145445.870000005</v>
      </c>
      <c r="F33" s="27">
        <f t="shared" si="0"/>
        <v>115.83311842687209</v>
      </c>
      <c r="G33" s="27">
        <f t="shared" si="1"/>
        <v>86.194191191809296</v>
      </c>
      <c r="H33" s="28">
        <f t="shared" si="2"/>
        <v>12868651.160000011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198426.26</v>
      </c>
      <c r="D34" s="26">
        <v>334400</v>
      </c>
      <c r="E34" s="26">
        <v>98445.46</v>
      </c>
      <c r="F34" s="27">
        <f t="shared" si="0"/>
        <v>49.61312076335058</v>
      </c>
      <c r="G34" s="27">
        <f t="shared" si="1"/>
        <v>29.43943181818182</v>
      </c>
      <c r="H34" s="28">
        <f t="shared" si="2"/>
        <v>-99980.800000000003</v>
      </c>
      <c r="J34" s="39"/>
    </row>
    <row r="35" spans="1:10" ht="25.5" x14ac:dyDescent="0.25">
      <c r="A35" s="22" t="s">
        <v>240</v>
      </c>
      <c r="B35" s="17" t="s">
        <v>18</v>
      </c>
      <c r="C35" s="18">
        <v>8583793.4499999993</v>
      </c>
      <c r="D35" s="18">
        <v>7906550</v>
      </c>
      <c r="E35" s="18">
        <v>6896714.7599999998</v>
      </c>
      <c r="F35" s="19">
        <f t="shared" si="0"/>
        <v>80.345767872594848</v>
      </c>
      <c r="G35" s="19">
        <f t="shared" si="1"/>
        <v>87.227864998007973</v>
      </c>
      <c r="H35" s="20">
        <f t="shared" si="2"/>
        <v>-1687078.6899999995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8534962.4000000004</v>
      </c>
      <c r="D36" s="26">
        <v>7802150</v>
      </c>
      <c r="E36" s="26">
        <v>6826225.4800000004</v>
      </c>
      <c r="F36" s="27">
        <f t="shared" si="0"/>
        <v>79.979561245635949</v>
      </c>
      <c r="G36" s="27">
        <f t="shared" si="1"/>
        <v>87.491595009068021</v>
      </c>
      <c r="H36" s="28">
        <f t="shared" si="2"/>
        <v>-1708736.92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48831.05</v>
      </c>
      <c r="D37" s="26">
        <v>104400</v>
      </c>
      <c r="E37" s="26">
        <v>70489.279999999999</v>
      </c>
      <c r="F37" s="27">
        <f t="shared" si="0"/>
        <v>144.35339809404056</v>
      </c>
      <c r="G37" s="27">
        <f t="shared" si="1"/>
        <v>67.518467432950189</v>
      </c>
      <c r="H37" s="28">
        <f t="shared" si="2"/>
        <v>21658.229999999996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32979521.25</v>
      </c>
      <c r="D38" s="18">
        <v>35753478</v>
      </c>
      <c r="E38" s="18">
        <v>35485809.299999997</v>
      </c>
      <c r="F38" s="19">
        <f t="shared" si="0"/>
        <v>107.59952829818596</v>
      </c>
      <c r="G38" s="19">
        <f t="shared" si="1"/>
        <v>99.251349197412338</v>
      </c>
      <c r="H38" s="20">
        <f t="shared" si="2"/>
        <v>2506288.049999997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32854749.210000001</v>
      </c>
      <c r="D39" s="26">
        <v>35709478</v>
      </c>
      <c r="E39" s="26">
        <v>35476072.909999996</v>
      </c>
      <c r="F39" s="27">
        <f t="shared" si="0"/>
        <v>107.97852293208845</v>
      </c>
      <c r="G39" s="27">
        <f t="shared" si="1"/>
        <v>99.346377759988528</v>
      </c>
      <c r="H39" s="28">
        <f t="shared" si="2"/>
        <v>2621323.6999999955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124772.04</v>
      </c>
      <c r="D40" s="26">
        <v>44000</v>
      </c>
      <c r="E40" s="26">
        <v>9736.39</v>
      </c>
      <c r="F40" s="27">
        <f t="shared" si="0"/>
        <v>7.8033428001978642</v>
      </c>
      <c r="G40" s="27">
        <f t="shared" si="1"/>
        <v>22.12815909090909</v>
      </c>
      <c r="H40" s="28">
        <f t="shared" si="2"/>
        <v>-115035.65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4904841.41</v>
      </c>
      <c r="D41" s="18">
        <v>5249610</v>
      </c>
      <c r="E41" s="18">
        <v>5099634.5599999996</v>
      </c>
      <c r="F41" s="19">
        <f t="shared" si="0"/>
        <v>103.97144644886693</v>
      </c>
      <c r="G41" s="19">
        <f t="shared" si="1"/>
        <v>97.143112726469198</v>
      </c>
      <c r="H41" s="20">
        <f t="shared" si="2"/>
        <v>194793.14999999944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4549512.7</v>
      </c>
      <c r="D42" s="26">
        <v>4949610</v>
      </c>
      <c r="E42" s="26">
        <v>4803380.26</v>
      </c>
      <c r="F42" s="27">
        <f t="shared" si="0"/>
        <v>105.58010443623995</v>
      </c>
      <c r="G42" s="27">
        <f t="shared" si="1"/>
        <v>97.045631069922678</v>
      </c>
      <c r="H42" s="28">
        <f t="shared" si="2"/>
        <v>253867.55999999959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355328.71</v>
      </c>
      <c r="D43" s="26">
        <v>300000</v>
      </c>
      <c r="E43" s="26">
        <v>296254.3</v>
      </c>
      <c r="F43" s="27">
        <f t="shared" si="0"/>
        <v>83.374715203846023</v>
      </c>
      <c r="G43" s="27">
        <f t="shared" si="1"/>
        <v>98.751433333333324</v>
      </c>
      <c r="H43" s="28">
        <f t="shared" si="2"/>
        <v>-59074.410000000033</v>
      </c>
      <c r="J43" s="39"/>
    </row>
    <row r="44" spans="1:10" ht="25.5" x14ac:dyDescent="0.25">
      <c r="A44" s="22" t="s">
        <v>243</v>
      </c>
      <c r="B44" s="17" t="s">
        <v>21</v>
      </c>
      <c r="C44" s="18">
        <v>30006992.899999999</v>
      </c>
      <c r="D44" s="18">
        <v>36567915</v>
      </c>
      <c r="E44" s="18">
        <v>34304714.210000001</v>
      </c>
      <c r="F44" s="19">
        <f t="shared" si="0"/>
        <v>114.32239919648863</v>
      </c>
      <c r="G44" s="19">
        <f t="shared" si="1"/>
        <v>93.810965733211745</v>
      </c>
      <c r="H44" s="20">
        <f t="shared" si="2"/>
        <v>4297721.3100000024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29498919.629999999</v>
      </c>
      <c r="D45" s="26">
        <v>34930126</v>
      </c>
      <c r="E45" s="26">
        <v>32835166.120000001</v>
      </c>
      <c r="F45" s="27">
        <f t="shared" si="0"/>
        <v>111.30972432836856</v>
      </c>
      <c r="G45" s="27">
        <f t="shared" si="1"/>
        <v>94.002426787696109</v>
      </c>
      <c r="H45" s="28">
        <f t="shared" si="2"/>
        <v>3336246.4900000021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508073.27</v>
      </c>
      <c r="D46" s="26">
        <v>1637789</v>
      </c>
      <c r="E46" s="26">
        <v>1469548.09</v>
      </c>
      <c r="F46" s="27">
        <f t="shared" si="0"/>
        <v>289.2394024192613</v>
      </c>
      <c r="G46" s="27">
        <f t="shared" si="1"/>
        <v>89.727558922425303</v>
      </c>
      <c r="H46" s="28">
        <f t="shared" si="2"/>
        <v>961474.82000000007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1532165.74</v>
      </c>
      <c r="D47" s="18">
        <v>1895860</v>
      </c>
      <c r="E47" s="18">
        <v>1679251.72</v>
      </c>
      <c r="F47" s="19">
        <f t="shared" si="0"/>
        <v>109.59987396663757</v>
      </c>
      <c r="G47" s="19">
        <f t="shared" si="1"/>
        <v>88.574669015644616</v>
      </c>
      <c r="H47" s="20">
        <f t="shared" si="2"/>
        <v>147085.97999999998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1494681.42</v>
      </c>
      <c r="D48" s="26">
        <v>1850260</v>
      </c>
      <c r="E48" s="26">
        <v>1672591.42</v>
      </c>
      <c r="F48" s="27">
        <f t="shared" si="0"/>
        <v>111.90287091412429</v>
      </c>
      <c r="G48" s="27">
        <f t="shared" si="1"/>
        <v>90.397642493487396</v>
      </c>
      <c r="H48" s="28">
        <f t="shared" si="2"/>
        <v>177910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37484.32</v>
      </c>
      <c r="D49" s="26">
        <v>45600</v>
      </c>
      <c r="E49" s="26">
        <v>6660.3</v>
      </c>
      <c r="F49" s="27">
        <f t="shared" si="0"/>
        <v>17.768229489023675</v>
      </c>
      <c r="G49" s="27">
        <f t="shared" si="1"/>
        <v>14.605921052631579</v>
      </c>
      <c r="H49" s="28">
        <f t="shared" si="2"/>
        <v>-30824.02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1836102.05</v>
      </c>
      <c r="D50" s="18">
        <v>1930815</v>
      </c>
      <c r="E50" s="18">
        <v>1859590.84</v>
      </c>
      <c r="F50" s="19">
        <f t="shared" si="0"/>
        <v>101.2792747549081</v>
      </c>
      <c r="G50" s="19">
        <f t="shared" si="1"/>
        <v>96.311186726848504</v>
      </c>
      <c r="H50" s="20">
        <f t="shared" si="2"/>
        <v>23488.790000000037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1810953.79</v>
      </c>
      <c r="D51" s="26">
        <v>1892815</v>
      </c>
      <c r="E51" s="26">
        <v>1831892.75</v>
      </c>
      <c r="F51" s="27">
        <f t="shared" si="0"/>
        <v>101.15623933176118</v>
      </c>
      <c r="G51" s="27">
        <f t="shared" si="1"/>
        <v>96.781394378214458</v>
      </c>
      <c r="H51" s="28">
        <f t="shared" si="2"/>
        <v>20938.959999999963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25148.26</v>
      </c>
      <c r="D52" s="26">
        <v>38000</v>
      </c>
      <c r="E52" s="26">
        <v>27698.09</v>
      </c>
      <c r="F52" s="27">
        <f t="shared" si="0"/>
        <v>110.13919054439552</v>
      </c>
      <c r="G52" s="27">
        <f t="shared" si="1"/>
        <v>72.889710526315781</v>
      </c>
      <c r="H52" s="28">
        <f t="shared" si="2"/>
        <v>2549.8300000000017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13078407.24</v>
      </c>
      <c r="D53" s="18">
        <v>12967429</v>
      </c>
      <c r="E53" s="18">
        <v>11931194.76</v>
      </c>
      <c r="F53" s="19">
        <f t="shared" si="0"/>
        <v>91.228194236900052</v>
      </c>
      <c r="G53" s="19">
        <f t="shared" si="1"/>
        <v>92.008946106433271</v>
      </c>
      <c r="H53" s="20">
        <f t="shared" si="2"/>
        <v>-1147212.4800000004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12992350.470000001</v>
      </c>
      <c r="D54" s="26">
        <v>12833429</v>
      </c>
      <c r="E54" s="26">
        <v>11812599.25</v>
      </c>
      <c r="F54" s="27">
        <f t="shared" si="0"/>
        <v>90.919647505475581</v>
      </c>
      <c r="G54" s="27">
        <f t="shared" si="1"/>
        <v>92.045541764402955</v>
      </c>
      <c r="H54" s="28">
        <f t="shared" si="2"/>
        <v>-1179751.2200000007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86056.77</v>
      </c>
      <c r="D55" s="26">
        <v>134000</v>
      </c>
      <c r="E55" s="26">
        <v>118595.51</v>
      </c>
      <c r="F55" s="27">
        <f t="shared" si="0"/>
        <v>137.81078467156041</v>
      </c>
      <c r="G55" s="27">
        <f t="shared" si="1"/>
        <v>88.5041119402985</v>
      </c>
      <c r="H55" s="28">
        <f t="shared" si="2"/>
        <v>32538.739999999991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34049973.090000004</v>
      </c>
      <c r="D56" s="18">
        <v>53236646</v>
      </c>
      <c r="E56" s="18">
        <v>51675246.030000001</v>
      </c>
      <c r="F56" s="19">
        <f t="shared" si="0"/>
        <v>151.76295703204622</v>
      </c>
      <c r="G56" s="19">
        <f t="shared" si="1"/>
        <v>97.067057962291614</v>
      </c>
      <c r="H56" s="20">
        <f t="shared" si="2"/>
        <v>17625272.939999998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34005192.119999997</v>
      </c>
      <c r="D57" s="26">
        <v>53061681</v>
      </c>
      <c r="E57" s="26">
        <v>51572572.649999999</v>
      </c>
      <c r="F57" s="27">
        <f t="shared" si="0"/>
        <v>151.66087716254316</v>
      </c>
      <c r="G57" s="27">
        <f t="shared" si="1"/>
        <v>97.193627638747444</v>
      </c>
      <c r="H57" s="28">
        <f t="shared" si="2"/>
        <v>17567380.530000001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44780.97</v>
      </c>
      <c r="D58" s="26">
        <v>174965</v>
      </c>
      <c r="E58" s="26">
        <v>102673.38</v>
      </c>
      <c r="F58" s="27">
        <f t="shared" si="0"/>
        <v>229.27904420114169</v>
      </c>
      <c r="G58" s="27">
        <f t="shared" si="1"/>
        <v>58.682239305003861</v>
      </c>
      <c r="H58" s="28">
        <f t="shared" si="2"/>
        <v>57892.41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4565760.3899999997</v>
      </c>
      <c r="D59" s="18">
        <v>4468427</v>
      </c>
      <c r="E59" s="18">
        <v>4041880.53</v>
      </c>
      <c r="F59" s="19">
        <f t="shared" si="0"/>
        <v>88.525901158821</v>
      </c>
      <c r="G59" s="19">
        <f t="shared" si="1"/>
        <v>90.454214201104762</v>
      </c>
      <c r="H59" s="20">
        <f t="shared" si="2"/>
        <v>-523879.85999999987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4541810.6399999997</v>
      </c>
      <c r="D60" s="26">
        <v>4418927</v>
      </c>
      <c r="E60" s="26">
        <v>4030755.82</v>
      </c>
      <c r="F60" s="27">
        <f t="shared" si="0"/>
        <v>88.747773509113102</v>
      </c>
      <c r="G60" s="27">
        <f t="shared" si="1"/>
        <v>91.215714131507482</v>
      </c>
      <c r="H60" s="28">
        <f t="shared" si="2"/>
        <v>-511054.81999999983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23949.75</v>
      </c>
      <c r="D61" s="26">
        <v>49500</v>
      </c>
      <c r="E61" s="26">
        <v>11124.71</v>
      </c>
      <c r="F61" s="27">
        <f t="shared" si="0"/>
        <v>46.450213467781495</v>
      </c>
      <c r="G61" s="27">
        <f t="shared" si="1"/>
        <v>22.474161616161613</v>
      </c>
      <c r="H61" s="28">
        <f t="shared" si="2"/>
        <v>-12825.04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20992229.579999998</v>
      </c>
      <c r="D62" s="18">
        <v>21779124</v>
      </c>
      <c r="E62" s="18">
        <v>21703138.43</v>
      </c>
      <c r="F62" s="19">
        <f t="shared" si="0"/>
        <v>103.38653332315548</v>
      </c>
      <c r="G62" s="19">
        <f t="shared" si="1"/>
        <v>99.651108235574583</v>
      </c>
      <c r="H62" s="20">
        <f t="shared" si="2"/>
        <v>710908.85000000149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20988610.649999999</v>
      </c>
      <c r="D63" s="26">
        <v>21764024</v>
      </c>
      <c r="E63" s="26">
        <v>21696261.379999999</v>
      </c>
      <c r="F63" s="27">
        <f t="shared" si="0"/>
        <v>103.37159396493927</v>
      </c>
      <c r="G63" s="27">
        <f t="shared" si="1"/>
        <v>99.688648477873386</v>
      </c>
      <c r="H63" s="28">
        <f t="shared" si="2"/>
        <v>707650.73000000045</v>
      </c>
      <c r="J63" s="39"/>
    </row>
    <row r="64" spans="1:10" ht="12.75" customHeight="1" x14ac:dyDescent="0.25">
      <c r="A64" s="24" t="s">
        <v>227</v>
      </c>
      <c r="B64" s="25" t="s">
        <v>5</v>
      </c>
      <c r="C64" s="26">
        <v>3618.93</v>
      </c>
      <c r="D64" s="26">
        <v>15100</v>
      </c>
      <c r="E64" s="26">
        <v>6877.05</v>
      </c>
      <c r="F64" s="27">
        <f t="shared" ref="F64:F120" si="3">IF(C64=0,"x",E64/C64*100)</f>
        <v>190.02992597259413</v>
      </c>
      <c r="G64" s="27">
        <f t="shared" ref="G64:G120" si="4">IF(D64=0,"x",E64/D64*100)</f>
        <v>45.543377483443706</v>
      </c>
      <c r="H64" s="28">
        <f t="shared" si="2"/>
        <v>3258.1200000000003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2128658.71</v>
      </c>
      <c r="D65" s="18">
        <v>2034587</v>
      </c>
      <c r="E65" s="18">
        <v>1716491.57</v>
      </c>
      <c r="F65" s="19">
        <f t="shared" si="3"/>
        <v>80.637237051495219</v>
      </c>
      <c r="G65" s="19">
        <f t="shared" si="4"/>
        <v>84.365601962462165</v>
      </c>
      <c r="H65" s="20">
        <f t="shared" ref="H65:H121" si="5">+E65-C65</f>
        <v>-412167.1399999999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2109560.5</v>
      </c>
      <c r="D66" s="26">
        <v>2001587</v>
      </c>
      <c r="E66" s="26">
        <v>1685623.25</v>
      </c>
      <c r="F66" s="27">
        <f t="shared" si="3"/>
        <v>79.904001331082938</v>
      </c>
      <c r="G66" s="27">
        <f t="shared" si="4"/>
        <v>84.214338422461779</v>
      </c>
      <c r="H66" s="28">
        <f t="shared" si="5"/>
        <v>-423937.25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19098.21</v>
      </c>
      <c r="D67" s="26">
        <v>33000</v>
      </c>
      <c r="E67" s="26">
        <v>30868.32</v>
      </c>
      <c r="F67" s="27">
        <f t="shared" si="3"/>
        <v>161.62938830393006</v>
      </c>
      <c r="G67" s="27">
        <f t="shared" si="4"/>
        <v>93.540363636363637</v>
      </c>
      <c r="H67" s="28">
        <f t="shared" si="5"/>
        <v>11770.11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656407.11</v>
      </c>
      <c r="D68" s="18">
        <v>726670</v>
      </c>
      <c r="E68" s="18">
        <v>649314.27</v>
      </c>
      <c r="F68" s="19">
        <f t="shared" si="3"/>
        <v>98.919444976761454</v>
      </c>
      <c r="G68" s="19">
        <f t="shared" si="4"/>
        <v>89.354764886399607</v>
      </c>
      <c r="H68" s="20">
        <f t="shared" si="5"/>
        <v>-7092.8399999999674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635787.87</v>
      </c>
      <c r="D69" s="26">
        <v>700670</v>
      </c>
      <c r="E69" s="26">
        <v>632771.88</v>
      </c>
      <c r="F69" s="27">
        <f t="shared" si="3"/>
        <v>99.525629515391671</v>
      </c>
      <c r="G69" s="27">
        <f t="shared" si="4"/>
        <v>90.309543722437098</v>
      </c>
      <c r="H69" s="28">
        <f t="shared" si="5"/>
        <v>-3015.9899999999907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20619.240000000002</v>
      </c>
      <c r="D70" s="26">
        <v>26000</v>
      </c>
      <c r="E70" s="26">
        <v>16542.39</v>
      </c>
      <c r="F70" s="27">
        <f t="shared" si="3"/>
        <v>80.227932746308781</v>
      </c>
      <c r="G70" s="27">
        <f t="shared" si="4"/>
        <v>63.624576923076923</v>
      </c>
      <c r="H70" s="28">
        <f t="shared" si="5"/>
        <v>-4076.8500000000022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16647897340.129999</v>
      </c>
      <c r="D71" s="18">
        <v>15310970274</v>
      </c>
      <c r="E71" s="18">
        <v>15009754241.92</v>
      </c>
      <c r="F71" s="19">
        <f t="shared" si="3"/>
        <v>90.160060067998913</v>
      </c>
      <c r="G71" s="19">
        <f t="shared" si="4"/>
        <v>98.032678356175097</v>
      </c>
      <c r="H71" s="20">
        <f t="shared" si="5"/>
        <v>-1638143098.2099991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206013982.88999999</v>
      </c>
      <c r="D72" s="18">
        <v>265391995</v>
      </c>
      <c r="E72" s="18">
        <v>217836251.65000001</v>
      </c>
      <c r="F72" s="19">
        <f t="shared" si="3"/>
        <v>105.73857589380835</v>
      </c>
      <c r="G72" s="19">
        <f t="shared" si="4"/>
        <v>82.080942814420609</v>
      </c>
      <c r="H72" s="20">
        <f t="shared" si="5"/>
        <v>11822268.76000002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132007777.86</v>
      </c>
      <c r="D73" s="26">
        <v>155115722</v>
      </c>
      <c r="E73" s="26">
        <v>130495222.86</v>
      </c>
      <c r="F73" s="27">
        <f t="shared" si="3"/>
        <v>98.854192514622781</v>
      </c>
      <c r="G73" s="27">
        <f t="shared" si="4"/>
        <v>84.127657195187481</v>
      </c>
      <c r="H73" s="28">
        <f t="shared" si="5"/>
        <v>-1512555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74006205.030000001</v>
      </c>
      <c r="D74" s="26">
        <v>110276273</v>
      </c>
      <c r="E74" s="26">
        <v>87341028.790000007</v>
      </c>
      <c r="F74" s="27">
        <f t="shared" si="3"/>
        <v>118.01852122344938</v>
      </c>
      <c r="G74" s="27">
        <f t="shared" si="4"/>
        <v>79.202013646217452</v>
      </c>
      <c r="H74" s="28">
        <f t="shared" si="5"/>
        <v>13334823.760000005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14961172845.120001</v>
      </c>
      <c r="D75" s="18">
        <v>13435934275</v>
      </c>
      <c r="E75" s="18">
        <v>13280390310.799999</v>
      </c>
      <c r="F75" s="19">
        <f t="shared" si="3"/>
        <v>88.765703386227273</v>
      </c>
      <c r="G75" s="19">
        <f t="shared" si="4"/>
        <v>98.842328631441589</v>
      </c>
      <c r="H75" s="20">
        <f t="shared" si="5"/>
        <v>-1680782534.3200016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14930455991.559999</v>
      </c>
      <c r="D76" s="26">
        <v>13408971203</v>
      </c>
      <c r="E76" s="26">
        <v>13253427239.5</v>
      </c>
      <c r="F76" s="27">
        <f t="shared" si="3"/>
        <v>88.767732525999193</v>
      </c>
      <c r="G76" s="27">
        <f t="shared" si="4"/>
        <v>98.840000764076521</v>
      </c>
      <c r="H76" s="28">
        <f t="shared" si="5"/>
        <v>-1677028752.0599995</v>
      </c>
      <c r="J76" s="39"/>
    </row>
    <row r="77" spans="1:10" ht="12.75" customHeight="1" x14ac:dyDescent="0.25">
      <c r="A77" s="24" t="s">
        <v>227</v>
      </c>
      <c r="B77" s="25" t="s">
        <v>5</v>
      </c>
      <c r="C77" s="26">
        <v>30716853.559999999</v>
      </c>
      <c r="D77" s="26">
        <v>26963072</v>
      </c>
      <c r="E77" s="26">
        <v>26963071.300000001</v>
      </c>
      <c r="F77" s="27">
        <f t="shared" si="3"/>
        <v>87.77940503356686</v>
      </c>
      <c r="G77" s="27">
        <f t="shared" si="4"/>
        <v>99.999997403856653</v>
      </c>
      <c r="H77" s="28">
        <f t="shared" si="5"/>
        <v>-3753782.2599999979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537181626.63</v>
      </c>
      <c r="D78" s="18">
        <v>595608587</v>
      </c>
      <c r="E78" s="18">
        <v>556480961.08000004</v>
      </c>
      <c r="F78" s="19">
        <f t="shared" si="3"/>
        <v>103.5927018895032</v>
      </c>
      <c r="G78" s="19">
        <f t="shared" si="4"/>
        <v>93.430647782114676</v>
      </c>
      <c r="H78" s="20">
        <f t="shared" si="5"/>
        <v>19299334.450000048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531304386.69</v>
      </c>
      <c r="D79" s="26">
        <v>576019838</v>
      </c>
      <c r="E79" s="26">
        <v>537732432.52999997</v>
      </c>
      <c r="F79" s="27">
        <f t="shared" si="3"/>
        <v>101.20986123981517</v>
      </c>
      <c r="G79" s="27">
        <f t="shared" si="4"/>
        <v>93.35310992014827</v>
      </c>
      <c r="H79" s="28">
        <f t="shared" si="5"/>
        <v>6428045.8399999738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5877239.9400000004</v>
      </c>
      <c r="D80" s="26">
        <v>19588749</v>
      </c>
      <c r="E80" s="26">
        <v>18748528.550000001</v>
      </c>
      <c r="F80" s="27">
        <f t="shared" si="3"/>
        <v>319.00226537288523</v>
      </c>
      <c r="G80" s="27">
        <f t="shared" si="4"/>
        <v>95.710698779181868</v>
      </c>
      <c r="H80" s="28">
        <f t="shared" si="5"/>
        <v>12871288.609999999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775574427.14999998</v>
      </c>
      <c r="D81" s="18">
        <v>890619996</v>
      </c>
      <c r="E81" s="18">
        <v>833715610.78999996</v>
      </c>
      <c r="F81" s="19">
        <f t="shared" si="3"/>
        <v>107.49653180980336</v>
      </c>
      <c r="G81" s="19">
        <f t="shared" si="4"/>
        <v>93.610699797267955</v>
      </c>
      <c r="H81" s="20">
        <f t="shared" si="5"/>
        <v>58141183.639999986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738600873.55999994</v>
      </c>
      <c r="D82" s="26">
        <v>830119996</v>
      </c>
      <c r="E82" s="26">
        <v>791721031.03999996</v>
      </c>
      <c r="F82" s="27">
        <f t="shared" si="3"/>
        <v>107.19199765144668</v>
      </c>
      <c r="G82" s="27">
        <f t="shared" si="4"/>
        <v>95.374287434945728</v>
      </c>
      <c r="H82" s="28">
        <f t="shared" si="5"/>
        <v>53120157.480000019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36973553.590000004</v>
      </c>
      <c r="D83" s="26">
        <v>60500000</v>
      </c>
      <c r="E83" s="26">
        <v>41994579.75</v>
      </c>
      <c r="F83" s="27">
        <f t="shared" si="3"/>
        <v>113.58004755420102</v>
      </c>
      <c r="G83" s="27">
        <f t="shared" si="4"/>
        <v>69.412528512396705</v>
      </c>
      <c r="H83" s="28">
        <f t="shared" si="5"/>
        <v>5021026.1599999964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14970632.880000001</v>
      </c>
      <c r="D84" s="18">
        <v>18910093</v>
      </c>
      <c r="E84" s="18">
        <v>17004359.609999999</v>
      </c>
      <c r="F84" s="19">
        <f t="shared" si="3"/>
        <v>113.58477458035159</v>
      </c>
      <c r="G84" s="19">
        <f t="shared" si="4"/>
        <v>89.922136342745645</v>
      </c>
      <c r="H84" s="20">
        <f t="shared" si="5"/>
        <v>2033726.7299999986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14830154.67</v>
      </c>
      <c r="D85" s="26">
        <v>18771093</v>
      </c>
      <c r="E85" s="26">
        <v>16908761</v>
      </c>
      <c r="F85" s="27">
        <f t="shared" si="3"/>
        <v>114.01607991455964</v>
      </c>
      <c r="G85" s="27">
        <f t="shared" si="4"/>
        <v>90.078723705646752</v>
      </c>
      <c r="H85" s="28">
        <f t="shared" si="5"/>
        <v>2078606.33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140478.21</v>
      </c>
      <c r="D86" s="26">
        <v>139000</v>
      </c>
      <c r="E86" s="26">
        <v>95598.61</v>
      </c>
      <c r="F86" s="27">
        <f t="shared" si="3"/>
        <v>68.052269458729583</v>
      </c>
      <c r="G86" s="27">
        <f t="shared" si="4"/>
        <v>68.775978417266188</v>
      </c>
      <c r="H86" s="28">
        <f t="shared" si="5"/>
        <v>-44879.599999999991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152349365.63999999</v>
      </c>
      <c r="D87" s="18">
        <v>104005328</v>
      </c>
      <c r="E87" s="18">
        <v>103919632.06</v>
      </c>
      <c r="F87" s="19">
        <f t="shared" si="3"/>
        <v>68.211397942779129</v>
      </c>
      <c r="G87" s="19">
        <f t="shared" si="4"/>
        <v>99.91760427888849</v>
      </c>
      <c r="H87" s="20">
        <f t="shared" si="5"/>
        <v>-48429733.579999983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152238883.03</v>
      </c>
      <c r="D88" s="26">
        <v>103986351</v>
      </c>
      <c r="E88" s="26">
        <v>103900655.61</v>
      </c>
      <c r="F88" s="27">
        <f t="shared" si="3"/>
        <v>68.248435315651562</v>
      </c>
      <c r="G88" s="27">
        <f t="shared" si="4"/>
        <v>99.917589770988315</v>
      </c>
      <c r="H88" s="28">
        <f t="shared" si="5"/>
        <v>-48338227.420000002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110482.61</v>
      </c>
      <c r="D89" s="26">
        <v>18977</v>
      </c>
      <c r="E89" s="26">
        <v>18976.45</v>
      </c>
      <c r="F89" s="27">
        <f t="shared" si="3"/>
        <v>17.175960995128555</v>
      </c>
      <c r="G89" s="27">
        <f t="shared" si="4"/>
        <v>99.997101754755761</v>
      </c>
      <c r="H89" s="28">
        <f t="shared" si="5"/>
        <v>-91506.16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351518.24</v>
      </c>
      <c r="D90" s="18">
        <v>500000</v>
      </c>
      <c r="E90" s="18">
        <v>407115.93</v>
      </c>
      <c r="F90" s="19">
        <f t="shared" si="3"/>
        <v>115.81644525757753</v>
      </c>
      <c r="G90" s="19">
        <f t="shared" si="4"/>
        <v>81.423186000000001</v>
      </c>
      <c r="H90" s="20">
        <f t="shared" si="5"/>
        <v>55597.69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351518.24</v>
      </c>
      <c r="D91" s="26">
        <v>500000</v>
      </c>
      <c r="E91" s="26">
        <v>407115.93</v>
      </c>
      <c r="F91" s="27">
        <f t="shared" si="3"/>
        <v>115.81644525757753</v>
      </c>
      <c r="G91" s="27">
        <f t="shared" si="4"/>
        <v>81.423186000000001</v>
      </c>
      <c r="H91" s="28">
        <f t="shared" si="5"/>
        <v>55597.69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282941.58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-282941.58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282941.58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-282941.58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325769384.63999999</v>
      </c>
      <c r="D94" s="18">
        <v>632567169</v>
      </c>
      <c r="E94" s="18">
        <v>626061068.97000003</v>
      </c>
      <c r="F94" s="19">
        <f t="shared" si="3"/>
        <v>192.17922201677891</v>
      </c>
      <c r="G94" s="19">
        <f t="shared" si="4"/>
        <v>98.971476809287267</v>
      </c>
      <c r="H94" s="20">
        <f t="shared" si="5"/>
        <v>300291684.33000004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5287214.18</v>
      </c>
      <c r="D95" s="18">
        <v>9763121</v>
      </c>
      <c r="E95" s="18">
        <v>5851402.75</v>
      </c>
      <c r="F95" s="19">
        <f t="shared" si="3"/>
        <v>110.67080982143985</v>
      </c>
      <c r="G95" s="19">
        <f t="shared" si="4"/>
        <v>59.933731744183035</v>
      </c>
      <c r="H95" s="20">
        <f t="shared" si="5"/>
        <v>564188.5700000003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5287214.18</v>
      </c>
      <c r="D96" s="18">
        <v>9763121</v>
      </c>
      <c r="E96" s="18">
        <v>5851402.75</v>
      </c>
      <c r="F96" s="19">
        <f t="shared" si="3"/>
        <v>110.67080982143985</v>
      </c>
      <c r="G96" s="19">
        <f t="shared" si="4"/>
        <v>59.933731744183035</v>
      </c>
      <c r="H96" s="20">
        <f t="shared" si="5"/>
        <v>564188.5700000003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5122933.03</v>
      </c>
      <c r="D97" s="26">
        <v>8837200</v>
      </c>
      <c r="E97" s="26">
        <v>5704968.21</v>
      </c>
      <c r="F97" s="27">
        <f t="shared" si="3"/>
        <v>111.3613661664439</v>
      </c>
      <c r="G97" s="27">
        <f t="shared" si="4"/>
        <v>64.556287172407551</v>
      </c>
      <c r="H97" s="28">
        <f t="shared" si="5"/>
        <v>582035.1799999997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164281.15</v>
      </c>
      <c r="D98" s="26">
        <v>925921</v>
      </c>
      <c r="E98" s="26">
        <v>146434.54</v>
      </c>
      <c r="F98" s="27">
        <f t="shared" si="3"/>
        <v>89.136544271816959</v>
      </c>
      <c r="G98" s="27">
        <f t="shared" si="4"/>
        <v>15.815014455876906</v>
      </c>
      <c r="H98" s="28">
        <f t="shared" si="5"/>
        <v>-17846.609999999986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4439029635.3699999</v>
      </c>
      <c r="D99" s="18">
        <v>4815494255</v>
      </c>
      <c r="E99" s="18">
        <v>4352491452.0900002</v>
      </c>
      <c r="F99" s="19">
        <f t="shared" si="3"/>
        <v>98.050515757081968</v>
      </c>
      <c r="G99" s="19">
        <f t="shared" si="4"/>
        <v>90.385144735054823</v>
      </c>
      <c r="H99" s="20">
        <f t="shared" si="5"/>
        <v>-86538183.279999733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4439029635.3699999</v>
      </c>
      <c r="D100" s="18">
        <v>4815494255</v>
      </c>
      <c r="E100" s="18">
        <v>4352491452.0900002</v>
      </c>
      <c r="F100" s="19">
        <f t="shared" si="3"/>
        <v>98.050515757081968</v>
      </c>
      <c r="G100" s="19">
        <f t="shared" si="4"/>
        <v>90.385144735054823</v>
      </c>
      <c r="H100" s="20">
        <f t="shared" si="5"/>
        <v>-86538183.279999733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3811005730.0500002</v>
      </c>
      <c r="D101" s="26">
        <v>4084310336</v>
      </c>
      <c r="E101" s="26">
        <v>4042076302.1900001</v>
      </c>
      <c r="F101" s="27">
        <f t="shared" si="3"/>
        <v>106.06324389171067</v>
      </c>
      <c r="G101" s="27">
        <f t="shared" si="4"/>
        <v>98.965944545453851</v>
      </c>
      <c r="H101" s="28">
        <f t="shared" si="5"/>
        <v>231070572.13999987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628023905.32000005</v>
      </c>
      <c r="D102" s="26">
        <v>731183919</v>
      </c>
      <c r="E102" s="26">
        <v>310415149.89999998</v>
      </c>
      <c r="F102" s="27">
        <f t="shared" si="3"/>
        <v>49.427282507953677</v>
      </c>
      <c r="G102" s="27">
        <f t="shared" si="4"/>
        <v>42.453771456644958</v>
      </c>
      <c r="H102" s="28">
        <f t="shared" si="5"/>
        <v>-317608755.42000008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69178763.420000002</v>
      </c>
      <c r="D103" s="18">
        <v>77880823</v>
      </c>
      <c r="E103" s="18">
        <v>75802117.709999993</v>
      </c>
      <c r="F103" s="19">
        <f t="shared" si="3"/>
        <v>109.57425944402634</v>
      </c>
      <c r="G103" s="19">
        <f t="shared" si="4"/>
        <v>97.330915095748267</v>
      </c>
      <c r="H103" s="20">
        <f t="shared" si="5"/>
        <v>6623354.2899999917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63780039.5</v>
      </c>
      <c r="D104" s="18">
        <v>68781446</v>
      </c>
      <c r="E104" s="18">
        <v>66785812.229999997</v>
      </c>
      <c r="F104" s="19">
        <f t="shared" si="3"/>
        <v>104.7127169464986</v>
      </c>
      <c r="G104" s="19">
        <f t="shared" si="4"/>
        <v>97.098587066634209</v>
      </c>
      <c r="H104" s="20">
        <f t="shared" si="5"/>
        <v>3005772.7299999967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63480630.039999999</v>
      </c>
      <c r="D105" s="26">
        <v>68298446</v>
      </c>
      <c r="E105" s="26">
        <v>66357221.170000002</v>
      </c>
      <c r="F105" s="27">
        <f t="shared" si="3"/>
        <v>104.53144703854929</v>
      </c>
      <c r="G105" s="27">
        <f t="shared" si="4"/>
        <v>97.157732066114662</v>
      </c>
      <c r="H105" s="28">
        <f t="shared" si="5"/>
        <v>2876591.1300000027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299409.46000000002</v>
      </c>
      <c r="D106" s="26">
        <v>483000</v>
      </c>
      <c r="E106" s="26">
        <v>428591.06</v>
      </c>
      <c r="F106" s="27">
        <f t="shared" si="3"/>
        <v>143.14546374052441</v>
      </c>
      <c r="G106" s="27">
        <f t="shared" si="4"/>
        <v>88.735209109730846</v>
      </c>
      <c r="H106" s="28">
        <f t="shared" si="5"/>
        <v>129181.59999999998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5398723.9199999999</v>
      </c>
      <c r="D107" s="18">
        <v>9099377</v>
      </c>
      <c r="E107" s="18">
        <v>9016305.4800000004</v>
      </c>
      <c r="F107" s="19">
        <f t="shared" si="3"/>
        <v>167.00808586633562</v>
      </c>
      <c r="G107" s="19">
        <f t="shared" si="4"/>
        <v>99.087063652819324</v>
      </c>
      <c r="H107" s="20">
        <f t="shared" si="5"/>
        <v>3617581.5600000005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5390723.9199999999</v>
      </c>
      <c r="D108" s="26">
        <v>8836377</v>
      </c>
      <c r="E108" s="26">
        <v>8801721.2699999996</v>
      </c>
      <c r="F108" s="27">
        <f t="shared" si="3"/>
        <v>163.27531145390208</v>
      </c>
      <c r="G108" s="27">
        <f t="shared" si="4"/>
        <v>99.607806117824069</v>
      </c>
      <c r="H108" s="28">
        <f t="shared" si="5"/>
        <v>3410997.3499999996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8000</v>
      </c>
      <c r="D109" s="26">
        <v>263000</v>
      </c>
      <c r="E109" s="26">
        <v>214584.21</v>
      </c>
      <c r="F109" s="27">
        <f t="shared" si="3"/>
        <v>2682.3026249999998</v>
      </c>
      <c r="G109" s="27">
        <f t="shared" si="4"/>
        <v>81.590954372623571</v>
      </c>
      <c r="H109" s="28">
        <f t="shared" si="5"/>
        <v>206584.21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229722261.43000001</v>
      </c>
      <c r="D110" s="18">
        <v>231887882</v>
      </c>
      <c r="E110" s="18">
        <v>204089625.25</v>
      </c>
      <c r="F110" s="19">
        <f t="shared" si="3"/>
        <v>88.841901511660552</v>
      </c>
      <c r="G110" s="19">
        <f t="shared" si="4"/>
        <v>88.012199468879544</v>
      </c>
      <c r="H110" s="20">
        <f t="shared" si="5"/>
        <v>-25632636.180000007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229722261.43000001</v>
      </c>
      <c r="D111" s="18">
        <v>231887882</v>
      </c>
      <c r="E111" s="18">
        <v>204089625.25</v>
      </c>
      <c r="F111" s="19">
        <f t="shared" si="3"/>
        <v>88.841901511660552</v>
      </c>
      <c r="G111" s="19">
        <f t="shared" si="4"/>
        <v>88.012199468879544</v>
      </c>
      <c r="H111" s="20">
        <f t="shared" si="5"/>
        <v>-25632636.180000007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161328867.22999999</v>
      </c>
      <c r="D112" s="26">
        <v>165951201</v>
      </c>
      <c r="E112" s="26">
        <v>146940013.5</v>
      </c>
      <c r="F112" s="27">
        <f t="shared" si="3"/>
        <v>91.081042111647392</v>
      </c>
      <c r="G112" s="27">
        <f t="shared" si="4"/>
        <v>88.544109722954033</v>
      </c>
      <c r="H112" s="28">
        <f t="shared" si="5"/>
        <v>-14388853.729999989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68393394.200000003</v>
      </c>
      <c r="D113" s="26">
        <v>65936681</v>
      </c>
      <c r="E113" s="26">
        <v>57149611.75</v>
      </c>
      <c r="F113" s="27">
        <f t="shared" si="3"/>
        <v>83.560133867431304</v>
      </c>
      <c r="G113" s="27">
        <f t="shared" si="4"/>
        <v>86.673473525305283</v>
      </c>
      <c r="H113" s="28">
        <f t="shared" si="5"/>
        <v>-11243782.450000003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7903427.6600000001</v>
      </c>
      <c r="D114" s="18">
        <v>18815273</v>
      </c>
      <c r="E114" s="18">
        <v>8805091.7899999991</v>
      </c>
      <c r="F114" s="19">
        <f t="shared" si="3"/>
        <v>111.40852005976352</v>
      </c>
      <c r="G114" s="19">
        <f t="shared" si="4"/>
        <v>46.797576575157848</v>
      </c>
      <c r="H114" s="20">
        <f t="shared" si="5"/>
        <v>901664.12999999896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7903427.6600000001</v>
      </c>
      <c r="D115" s="18">
        <v>18815273</v>
      </c>
      <c r="E115" s="18">
        <v>8805091.7899999991</v>
      </c>
      <c r="F115" s="19">
        <f t="shared" si="3"/>
        <v>111.40852005976352</v>
      </c>
      <c r="G115" s="19">
        <f t="shared" si="4"/>
        <v>46.797576575157848</v>
      </c>
      <c r="H115" s="20">
        <f t="shared" si="5"/>
        <v>901664.12999999896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7017674.2199999997</v>
      </c>
      <c r="D116" s="26">
        <v>17805273</v>
      </c>
      <c r="E116" s="26">
        <v>8013815.21</v>
      </c>
      <c r="F116" s="27">
        <f t="shared" si="3"/>
        <v>114.1947454209409</v>
      </c>
      <c r="G116" s="27">
        <f t="shared" si="4"/>
        <v>45.008100746335089</v>
      </c>
      <c r="H116" s="28">
        <f t="shared" si="5"/>
        <v>996140.99000000022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885753.44</v>
      </c>
      <c r="D117" s="26">
        <v>1010000</v>
      </c>
      <c r="E117" s="26">
        <v>791276.58</v>
      </c>
      <c r="F117" s="27">
        <f t="shared" si="3"/>
        <v>89.333729259916851</v>
      </c>
      <c r="G117" s="27">
        <f t="shared" si="4"/>
        <v>78.344215841584159</v>
      </c>
      <c r="H117" s="28">
        <f t="shared" si="5"/>
        <v>-94476.859999999986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261110764.96000001</v>
      </c>
      <c r="D118" s="18">
        <v>291624557</v>
      </c>
      <c r="E118" s="18">
        <v>292707650.81999999</v>
      </c>
      <c r="F118" s="19">
        <f t="shared" si="3"/>
        <v>112.10095105226334</v>
      </c>
      <c r="G118" s="19">
        <f t="shared" si="4"/>
        <v>100.37140007382848</v>
      </c>
      <c r="H118" s="20">
        <f t="shared" si="5"/>
        <v>31596885.859999985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261110764.96000001</v>
      </c>
      <c r="D119" s="18">
        <v>291624557</v>
      </c>
      <c r="E119" s="18">
        <v>292707650.81999999</v>
      </c>
      <c r="F119" s="19">
        <f t="shared" si="3"/>
        <v>112.10095105226334</v>
      </c>
      <c r="G119" s="19">
        <f t="shared" si="4"/>
        <v>100.37140007382848</v>
      </c>
      <c r="H119" s="20">
        <f t="shared" si="5"/>
        <v>31596885.859999985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260415216.56</v>
      </c>
      <c r="D120" s="26">
        <v>291084557</v>
      </c>
      <c r="E120" s="26">
        <v>292388309.39999998</v>
      </c>
      <c r="F120" s="27">
        <f t="shared" si="3"/>
        <v>112.27773601802309</v>
      </c>
      <c r="G120" s="27">
        <f t="shared" si="4"/>
        <v>100.4478947332132</v>
      </c>
      <c r="H120" s="28">
        <f t="shared" si="5"/>
        <v>31973092.839999974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695548.4</v>
      </c>
      <c r="D121" s="26">
        <v>540000</v>
      </c>
      <c r="E121" s="26">
        <v>319341.42</v>
      </c>
      <c r="F121" s="27">
        <f t="shared" ref="F121:F179" si="6">IF(C121=0,"x",E121/C121*100)</f>
        <v>45.91217807416421</v>
      </c>
      <c r="G121" s="27">
        <f t="shared" ref="G121:G179" si="7">IF(D121=0,"x",E121/D121*100)</f>
        <v>59.137299999999996</v>
      </c>
      <c r="H121" s="28">
        <f t="shared" si="5"/>
        <v>-376206.98000000004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5135144292.9399996</v>
      </c>
      <c r="D122" s="18">
        <v>5479118427</v>
      </c>
      <c r="E122" s="18">
        <v>5455021606.5100002</v>
      </c>
      <c r="F122" s="19">
        <f t="shared" si="6"/>
        <v>106.22917868169314</v>
      </c>
      <c r="G122" s="19">
        <f t="shared" si="7"/>
        <v>99.560206248303459</v>
      </c>
      <c r="H122" s="20">
        <f t="shared" ref="H122:H179" si="8">+E122-C122</f>
        <v>319877313.57000065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4478046521.4899998</v>
      </c>
      <c r="D123" s="18">
        <v>4663054795</v>
      </c>
      <c r="E123" s="18">
        <v>4667893231.7799997</v>
      </c>
      <c r="F123" s="19">
        <f t="shared" si="6"/>
        <v>104.23949839241133</v>
      </c>
      <c r="G123" s="19">
        <f t="shared" si="7"/>
        <v>100.10376109637802</v>
      </c>
      <c r="H123" s="20">
        <f t="shared" si="8"/>
        <v>189846710.28999996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4132643852.6199999</v>
      </c>
      <c r="D124" s="26">
        <v>4460113845</v>
      </c>
      <c r="E124" s="26">
        <v>4480698515.6700001</v>
      </c>
      <c r="F124" s="27">
        <f t="shared" si="6"/>
        <v>108.42208221812635</v>
      </c>
      <c r="G124" s="27">
        <f t="shared" si="7"/>
        <v>100.46152792025873</v>
      </c>
      <c r="H124" s="28">
        <f t="shared" si="8"/>
        <v>348054663.05000019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345402668.87</v>
      </c>
      <c r="D125" s="26">
        <v>202940950</v>
      </c>
      <c r="E125" s="26">
        <v>187194716.11000001</v>
      </c>
      <c r="F125" s="27">
        <f t="shared" si="6"/>
        <v>54.19608271193033</v>
      </c>
      <c r="G125" s="27">
        <f t="shared" si="7"/>
        <v>92.240977540511167</v>
      </c>
      <c r="H125" s="28">
        <f t="shared" si="8"/>
        <v>-158207952.75999999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262137880.88999999</v>
      </c>
      <c r="D126" s="18">
        <v>387365800</v>
      </c>
      <c r="E126" s="18">
        <v>373682886.49000001</v>
      </c>
      <c r="F126" s="19">
        <f t="shared" si="6"/>
        <v>142.55203605876682</v>
      </c>
      <c r="G126" s="19">
        <f t="shared" si="7"/>
        <v>96.467702231327607</v>
      </c>
      <c r="H126" s="20">
        <f t="shared" si="8"/>
        <v>111545005.60000002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261554922.63999999</v>
      </c>
      <c r="D127" s="26">
        <v>386636000</v>
      </c>
      <c r="E127" s="26">
        <v>373137847.79000002</v>
      </c>
      <c r="F127" s="27">
        <f t="shared" si="6"/>
        <v>142.66137453034329</v>
      </c>
      <c r="G127" s="27">
        <f t="shared" si="7"/>
        <v>96.508821679822887</v>
      </c>
      <c r="H127" s="28">
        <f t="shared" si="8"/>
        <v>111582925.15000004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582958.25</v>
      </c>
      <c r="D128" s="26">
        <v>729800</v>
      </c>
      <c r="E128" s="26">
        <v>545038.69999999995</v>
      </c>
      <c r="F128" s="27">
        <f t="shared" si="6"/>
        <v>93.495323207107873</v>
      </c>
      <c r="G128" s="27">
        <f t="shared" si="7"/>
        <v>74.683296793642086</v>
      </c>
      <c r="H128" s="28">
        <f t="shared" si="8"/>
        <v>-37919.550000000047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14586643.74</v>
      </c>
      <c r="D129" s="18">
        <v>16173000</v>
      </c>
      <c r="E129" s="18">
        <v>14751425.560000001</v>
      </c>
      <c r="F129" s="19">
        <f t="shared" si="6"/>
        <v>101.12967604431257</v>
      </c>
      <c r="G129" s="19">
        <f t="shared" si="7"/>
        <v>91.210199468249556</v>
      </c>
      <c r="H129" s="20">
        <f t="shared" si="8"/>
        <v>164781.8200000003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13588987.300000001</v>
      </c>
      <c r="D130" s="26">
        <v>15407000</v>
      </c>
      <c r="E130" s="26">
        <v>14206617.359999999</v>
      </c>
      <c r="F130" s="27">
        <f t="shared" si="6"/>
        <v>104.5450779102575</v>
      </c>
      <c r="G130" s="27">
        <f t="shared" si="7"/>
        <v>92.208848964756271</v>
      </c>
      <c r="H130" s="28">
        <f t="shared" si="8"/>
        <v>617630.05999999866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997656.44</v>
      </c>
      <c r="D131" s="26">
        <v>766000</v>
      </c>
      <c r="E131" s="26">
        <v>544808.19999999995</v>
      </c>
      <c r="F131" s="27">
        <f t="shared" si="6"/>
        <v>54.608798996977356</v>
      </c>
      <c r="G131" s="27">
        <f t="shared" si="7"/>
        <v>71.12378590078329</v>
      </c>
      <c r="H131" s="28">
        <f t="shared" si="8"/>
        <v>-452848.24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10222326.630000001</v>
      </c>
      <c r="D132" s="18">
        <v>12572530</v>
      </c>
      <c r="E132" s="18">
        <v>11206007.09</v>
      </c>
      <c r="F132" s="19">
        <f t="shared" si="6"/>
        <v>109.62286273570187</v>
      </c>
      <c r="G132" s="19">
        <f t="shared" si="7"/>
        <v>89.130883680532079</v>
      </c>
      <c r="H132" s="20">
        <f t="shared" si="8"/>
        <v>983680.45999999903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9125932.3599999994</v>
      </c>
      <c r="D133" s="26">
        <v>9892530</v>
      </c>
      <c r="E133" s="26">
        <v>9361822.6199999992</v>
      </c>
      <c r="F133" s="27">
        <f t="shared" si="6"/>
        <v>102.58483463052974</v>
      </c>
      <c r="G133" s="27">
        <f t="shared" si="7"/>
        <v>94.635271462406479</v>
      </c>
      <c r="H133" s="28">
        <f t="shared" si="8"/>
        <v>235890.25999999978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1096394.27</v>
      </c>
      <c r="D134" s="26">
        <v>2680000</v>
      </c>
      <c r="E134" s="26">
        <v>1844184.47</v>
      </c>
      <c r="F134" s="27">
        <f t="shared" si="6"/>
        <v>168.20449727450691</v>
      </c>
      <c r="G134" s="27">
        <f t="shared" si="7"/>
        <v>68.812853358208955</v>
      </c>
      <c r="H134" s="28">
        <f t="shared" si="8"/>
        <v>747790.2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370150920.19</v>
      </c>
      <c r="D135" s="18">
        <v>399952302</v>
      </c>
      <c r="E135" s="18">
        <v>387488055.58999997</v>
      </c>
      <c r="F135" s="19">
        <f t="shared" si="6"/>
        <v>104.68380178309451</v>
      </c>
      <c r="G135" s="19">
        <f t="shared" si="7"/>
        <v>96.883566778420487</v>
      </c>
      <c r="H135" s="20">
        <f t="shared" si="8"/>
        <v>17337135.399999976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364034183.56999999</v>
      </c>
      <c r="D136" s="26">
        <v>386831802</v>
      </c>
      <c r="E136" s="26">
        <v>377944782.88</v>
      </c>
      <c r="F136" s="27">
        <f t="shared" si="6"/>
        <v>103.82123436144978</v>
      </c>
      <c r="G136" s="27">
        <f t="shared" si="7"/>
        <v>97.702614140292425</v>
      </c>
      <c r="H136" s="28">
        <f t="shared" si="8"/>
        <v>13910599.310000002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6116736.6200000001</v>
      </c>
      <c r="D137" s="26">
        <v>13120500</v>
      </c>
      <c r="E137" s="26">
        <v>9543272.7100000009</v>
      </c>
      <c r="F137" s="27">
        <f t="shared" si="6"/>
        <v>156.01902293448759</v>
      </c>
      <c r="G137" s="27">
        <f t="shared" si="7"/>
        <v>72.735587134636646</v>
      </c>
      <c r="H137" s="28">
        <f t="shared" si="8"/>
        <v>3426536.0900000008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848973638.39999998</v>
      </c>
      <c r="D138" s="18">
        <v>1066312376</v>
      </c>
      <c r="E138" s="18">
        <v>977467858.39999998</v>
      </c>
      <c r="F138" s="19">
        <f t="shared" si="6"/>
        <v>115.13524262569142</v>
      </c>
      <c r="G138" s="19">
        <f t="shared" si="7"/>
        <v>91.668059041640532</v>
      </c>
      <c r="H138" s="20">
        <f t="shared" si="8"/>
        <v>128494220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821384564.34000003</v>
      </c>
      <c r="D139" s="18">
        <v>1025424176</v>
      </c>
      <c r="E139" s="18">
        <v>947495239.36000001</v>
      </c>
      <c r="F139" s="19">
        <f t="shared" si="6"/>
        <v>115.35342645759756</v>
      </c>
      <c r="G139" s="19">
        <f t="shared" si="7"/>
        <v>92.400321889816652</v>
      </c>
      <c r="H139" s="20">
        <f t="shared" si="8"/>
        <v>126110675.01999998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812054302.25</v>
      </c>
      <c r="D140" s="26">
        <v>1000197676</v>
      </c>
      <c r="E140" s="26">
        <v>936516552.55999994</v>
      </c>
      <c r="F140" s="27">
        <f t="shared" si="6"/>
        <v>115.3268383610734</v>
      </c>
      <c r="G140" s="27">
        <f t="shared" si="7"/>
        <v>93.633146230185787</v>
      </c>
      <c r="H140" s="28">
        <f t="shared" si="8"/>
        <v>124462250.30999994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9330262.0899999999</v>
      </c>
      <c r="D141" s="26">
        <v>25226500</v>
      </c>
      <c r="E141" s="26">
        <v>10978686.800000001</v>
      </c>
      <c r="F141" s="27">
        <f t="shared" si="6"/>
        <v>117.66750702283863</v>
      </c>
      <c r="G141" s="27">
        <f t="shared" si="7"/>
        <v>43.520451905734056</v>
      </c>
      <c r="H141" s="28">
        <f t="shared" si="8"/>
        <v>1648424.7100000009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23348436.379999999</v>
      </c>
      <c r="D142" s="18">
        <v>31513700</v>
      </c>
      <c r="E142" s="18">
        <v>23007093.140000001</v>
      </c>
      <c r="F142" s="19">
        <f t="shared" si="6"/>
        <v>98.538046683535569</v>
      </c>
      <c r="G142" s="19">
        <f t="shared" si="7"/>
        <v>73.006638826922895</v>
      </c>
      <c r="H142" s="20">
        <f t="shared" si="8"/>
        <v>-341343.23999999836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20933595.039999999</v>
      </c>
      <c r="D143" s="26">
        <v>27701450</v>
      </c>
      <c r="E143" s="26">
        <v>21616983.649999999</v>
      </c>
      <c r="F143" s="27">
        <f t="shared" si="6"/>
        <v>103.26455445753191</v>
      </c>
      <c r="G143" s="27">
        <f t="shared" si="7"/>
        <v>78.035567271749301</v>
      </c>
      <c r="H143" s="28">
        <f t="shared" si="8"/>
        <v>683388.6099999994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2414841.34</v>
      </c>
      <c r="D144" s="26">
        <v>3812250</v>
      </c>
      <c r="E144" s="26">
        <v>1390109.49</v>
      </c>
      <c r="F144" s="27">
        <f t="shared" si="6"/>
        <v>57.565251471138055</v>
      </c>
      <c r="G144" s="27">
        <f t="shared" si="7"/>
        <v>36.464279362581152</v>
      </c>
      <c r="H144" s="28">
        <f t="shared" si="8"/>
        <v>-1024731.8499999999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4240637.68</v>
      </c>
      <c r="D145" s="18">
        <v>9374500</v>
      </c>
      <c r="E145" s="18">
        <v>6965525.9000000004</v>
      </c>
      <c r="F145" s="19">
        <f t="shared" si="6"/>
        <v>164.25656765847538</v>
      </c>
      <c r="G145" s="19">
        <f t="shared" si="7"/>
        <v>74.302905754973608</v>
      </c>
      <c r="H145" s="20">
        <f t="shared" si="8"/>
        <v>2724888.2200000007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3748159.71</v>
      </c>
      <c r="D146" s="26">
        <v>8724500</v>
      </c>
      <c r="E146" s="26">
        <v>6446757.0999999996</v>
      </c>
      <c r="F146" s="27">
        <f t="shared" si="6"/>
        <v>171.99792961863943</v>
      </c>
      <c r="G146" s="27">
        <f t="shared" si="7"/>
        <v>73.892568055475948</v>
      </c>
      <c r="H146" s="28">
        <f t="shared" si="8"/>
        <v>2698597.3899999997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492477.97</v>
      </c>
      <c r="D147" s="26">
        <v>650000</v>
      </c>
      <c r="E147" s="26">
        <v>518768.8</v>
      </c>
      <c r="F147" s="27">
        <f t="shared" si="6"/>
        <v>105.33847838919577</v>
      </c>
      <c r="G147" s="27">
        <f t="shared" si="7"/>
        <v>79.810584615384613</v>
      </c>
      <c r="H147" s="28">
        <f t="shared" si="8"/>
        <v>26290.830000000016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633623918.73000002</v>
      </c>
      <c r="D148" s="18">
        <v>720124686</v>
      </c>
      <c r="E148" s="18">
        <v>686887661.59000003</v>
      </c>
      <c r="F148" s="19">
        <f t="shared" si="6"/>
        <v>108.40620773388083</v>
      </c>
      <c r="G148" s="19">
        <f t="shared" si="7"/>
        <v>95.384545890987553</v>
      </c>
      <c r="H148" s="20">
        <f t="shared" si="8"/>
        <v>53263742.860000014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633623918.73000002</v>
      </c>
      <c r="D149" s="18">
        <v>720124686</v>
      </c>
      <c r="E149" s="18">
        <v>686887661.59000003</v>
      </c>
      <c r="F149" s="19">
        <f t="shared" si="6"/>
        <v>108.40620773388083</v>
      </c>
      <c r="G149" s="19">
        <f t="shared" si="7"/>
        <v>95.384545890987553</v>
      </c>
      <c r="H149" s="20">
        <f t="shared" si="8"/>
        <v>53263742.860000014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624461331.05999994</v>
      </c>
      <c r="D150" s="26">
        <v>706184686</v>
      </c>
      <c r="E150" s="26">
        <v>679724940.54999995</v>
      </c>
      <c r="F150" s="27">
        <f t="shared" si="6"/>
        <v>108.8498049024416</v>
      </c>
      <c r="G150" s="27">
        <f t="shared" si="7"/>
        <v>96.253140860378267</v>
      </c>
      <c r="H150" s="28">
        <f t="shared" si="8"/>
        <v>55263609.49000001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9162587.6699999999</v>
      </c>
      <c r="D151" s="26">
        <v>13940000</v>
      </c>
      <c r="E151" s="26">
        <v>7162721.04</v>
      </c>
      <c r="F151" s="27">
        <f t="shared" si="6"/>
        <v>78.173560766595102</v>
      </c>
      <c r="G151" s="27">
        <f t="shared" si="7"/>
        <v>51.382503873744625</v>
      </c>
      <c r="H151" s="28">
        <f t="shared" si="8"/>
        <v>-1999866.63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1331181433.24</v>
      </c>
      <c r="D152" s="18">
        <v>1452218119</v>
      </c>
      <c r="E152" s="18">
        <v>1433187028.6800001</v>
      </c>
      <c r="F152" s="19">
        <f t="shared" si="6"/>
        <v>107.66278682175769</v>
      </c>
      <c r="G152" s="19">
        <f t="shared" si="7"/>
        <v>98.68951570903792</v>
      </c>
      <c r="H152" s="20">
        <f t="shared" si="8"/>
        <v>102005595.44000006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1182298949.24</v>
      </c>
      <c r="D153" s="18">
        <v>1236146049</v>
      </c>
      <c r="E153" s="18">
        <v>1229052666.49</v>
      </c>
      <c r="F153" s="19">
        <f t="shared" si="6"/>
        <v>103.95447507418103</v>
      </c>
      <c r="G153" s="19">
        <f t="shared" si="7"/>
        <v>99.426169543984031</v>
      </c>
      <c r="H153" s="20">
        <f t="shared" si="8"/>
        <v>46753717.25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1160230528.1500001</v>
      </c>
      <c r="D154" s="26">
        <v>1232126321</v>
      </c>
      <c r="E154" s="26">
        <v>1225848234.3199999</v>
      </c>
      <c r="F154" s="27">
        <f t="shared" si="6"/>
        <v>105.65557486878301</v>
      </c>
      <c r="G154" s="27">
        <f t="shared" si="7"/>
        <v>99.490467286267787</v>
      </c>
      <c r="H154" s="28">
        <f t="shared" si="8"/>
        <v>65617706.169999838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22068421.09</v>
      </c>
      <c r="D155" s="26">
        <v>4019728</v>
      </c>
      <c r="E155" s="26">
        <v>3204432.17</v>
      </c>
      <c r="F155" s="27">
        <f t="shared" si="6"/>
        <v>14.52044148030166</v>
      </c>
      <c r="G155" s="27">
        <f t="shared" si="7"/>
        <v>79.717636864981912</v>
      </c>
      <c r="H155" s="28">
        <f t="shared" si="8"/>
        <v>-18863988.920000002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58284920.439999998</v>
      </c>
      <c r="D156" s="18">
        <v>72902759</v>
      </c>
      <c r="E156" s="18">
        <v>84372454.920000002</v>
      </c>
      <c r="F156" s="19">
        <f t="shared" si="6"/>
        <v>144.75863445135039</v>
      </c>
      <c r="G156" s="19">
        <f t="shared" si="7"/>
        <v>115.73286947891781</v>
      </c>
      <c r="H156" s="20">
        <f t="shared" si="8"/>
        <v>26087534.480000004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16712708.699999999</v>
      </c>
      <c r="D157" s="26">
        <v>16442172</v>
      </c>
      <c r="E157" s="26">
        <v>16189352.23</v>
      </c>
      <c r="F157" s="27">
        <f t="shared" si="6"/>
        <v>96.868511984535459</v>
      </c>
      <c r="G157" s="27">
        <f t="shared" si="7"/>
        <v>98.462369995886192</v>
      </c>
      <c r="H157" s="28">
        <f t="shared" si="8"/>
        <v>-523356.46999999881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41572211.740000002</v>
      </c>
      <c r="D158" s="26">
        <v>56460587</v>
      </c>
      <c r="E158" s="26">
        <v>68183102.689999998</v>
      </c>
      <c r="F158" s="27">
        <f t="shared" si="6"/>
        <v>164.01124654235198</v>
      </c>
      <c r="G158" s="27">
        <f t="shared" si="7"/>
        <v>120.7622986456021</v>
      </c>
      <c r="H158" s="28">
        <f t="shared" si="8"/>
        <v>26610890.949999996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15290748.16</v>
      </c>
      <c r="D159" s="18">
        <v>17061910</v>
      </c>
      <c r="E159" s="18">
        <v>15397263.93</v>
      </c>
      <c r="F159" s="19">
        <f t="shared" si="6"/>
        <v>100.69660273575521</v>
      </c>
      <c r="G159" s="19">
        <f t="shared" si="7"/>
        <v>90.243495188991147</v>
      </c>
      <c r="H159" s="20">
        <f t="shared" si="8"/>
        <v>106515.76999999955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14962126.279999999</v>
      </c>
      <c r="D160" s="26">
        <v>16285295</v>
      </c>
      <c r="E160" s="26">
        <v>14742863.33</v>
      </c>
      <c r="F160" s="27">
        <f t="shared" si="6"/>
        <v>98.534546855863056</v>
      </c>
      <c r="G160" s="27">
        <f t="shared" si="7"/>
        <v>90.528684497271925</v>
      </c>
      <c r="H160" s="28">
        <f t="shared" si="8"/>
        <v>-219262.94999999925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328621.88</v>
      </c>
      <c r="D161" s="26">
        <v>776615</v>
      </c>
      <c r="E161" s="26">
        <v>654400.6</v>
      </c>
      <c r="F161" s="27">
        <f t="shared" si="6"/>
        <v>199.13482328078703</v>
      </c>
      <c r="G161" s="27">
        <f t="shared" si="7"/>
        <v>84.263193474243991</v>
      </c>
      <c r="H161" s="28">
        <f t="shared" si="8"/>
        <v>325778.71999999997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9348578.0800000001</v>
      </c>
      <c r="D162" s="18">
        <v>11723750</v>
      </c>
      <c r="E162" s="18">
        <v>10615218.720000001</v>
      </c>
      <c r="F162" s="19">
        <f t="shared" si="6"/>
        <v>113.54901921084452</v>
      </c>
      <c r="G162" s="19">
        <f t="shared" si="7"/>
        <v>90.544567395244698</v>
      </c>
      <c r="H162" s="20">
        <f t="shared" si="8"/>
        <v>1266640.6400000006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8880616.8200000003</v>
      </c>
      <c r="D163" s="26">
        <v>11343750</v>
      </c>
      <c r="E163" s="26">
        <v>10335398.77</v>
      </c>
      <c r="F163" s="27">
        <f t="shared" si="6"/>
        <v>116.38154172718826</v>
      </c>
      <c r="G163" s="27">
        <f t="shared" si="7"/>
        <v>91.110953344352609</v>
      </c>
      <c r="H163" s="28">
        <f t="shared" si="8"/>
        <v>1454781.9499999993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467961.26</v>
      </c>
      <c r="D164" s="26">
        <v>380000</v>
      </c>
      <c r="E164" s="26">
        <v>279819.95</v>
      </c>
      <c r="F164" s="27">
        <f t="shared" si="6"/>
        <v>59.79553734854035</v>
      </c>
      <c r="G164" s="27">
        <f t="shared" si="7"/>
        <v>73.636828947368429</v>
      </c>
      <c r="H164" s="28">
        <f t="shared" si="8"/>
        <v>-188141.31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7941340.54</v>
      </c>
      <c r="D165" s="18">
        <v>8316000</v>
      </c>
      <c r="E165" s="18">
        <v>8000505.8499999996</v>
      </c>
      <c r="F165" s="19">
        <f t="shared" si="6"/>
        <v>100.7450292516986</v>
      </c>
      <c r="G165" s="19">
        <f t="shared" si="7"/>
        <v>96.20617905242905</v>
      </c>
      <c r="H165" s="20">
        <f t="shared" si="8"/>
        <v>59165.30999999959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7885697.6900000004</v>
      </c>
      <c r="D166" s="26">
        <v>7990000</v>
      </c>
      <c r="E166" s="26">
        <v>7685519.6399999997</v>
      </c>
      <c r="F166" s="27">
        <f t="shared" si="6"/>
        <v>97.461504893170698</v>
      </c>
      <c r="G166" s="27">
        <f t="shared" si="7"/>
        <v>96.189232040050058</v>
      </c>
      <c r="H166" s="28">
        <f t="shared" si="8"/>
        <v>-200178.05000000075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55642.85</v>
      </c>
      <c r="D167" s="26">
        <v>326000</v>
      </c>
      <c r="E167" s="26">
        <v>314986.21000000002</v>
      </c>
      <c r="F167" s="27">
        <f t="shared" si="6"/>
        <v>566.08568755913836</v>
      </c>
      <c r="G167" s="27">
        <f t="shared" si="7"/>
        <v>96.62153680981595</v>
      </c>
      <c r="H167" s="28">
        <f t="shared" si="8"/>
        <v>259343.36000000002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30">
        <v>44299499.079999998</v>
      </c>
      <c r="D168" s="18">
        <v>92737651</v>
      </c>
      <c r="E168" s="18">
        <v>74851212.209999993</v>
      </c>
      <c r="F168" s="19">
        <f t="shared" si="6"/>
        <v>168.96627222539692</v>
      </c>
      <c r="G168" s="19">
        <f t="shared" si="7"/>
        <v>80.712861931342204</v>
      </c>
      <c r="H168" s="20">
        <f t="shared" si="8"/>
        <v>30551713.129999995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42142889.289999999</v>
      </c>
      <c r="D169" s="26">
        <v>88610243</v>
      </c>
      <c r="E169" s="26">
        <v>70804311.680000007</v>
      </c>
      <c r="F169" s="27">
        <f t="shared" si="6"/>
        <v>168.01010294470012</v>
      </c>
      <c r="G169" s="27">
        <f t="shared" si="7"/>
        <v>79.9053351879421</v>
      </c>
      <c r="H169" s="28">
        <f t="shared" si="8"/>
        <v>28661422.390000008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2156609.79</v>
      </c>
      <c r="D170" s="26">
        <v>4127408</v>
      </c>
      <c r="E170" s="26">
        <v>4046900.53</v>
      </c>
      <c r="F170" s="27">
        <f t="shared" si="6"/>
        <v>187.65103213224305</v>
      </c>
      <c r="G170" s="27">
        <f t="shared" si="7"/>
        <v>98.049442410345662</v>
      </c>
      <c r="H170" s="28">
        <f t="shared" si="8"/>
        <v>1890290.7399999998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1715327.46</v>
      </c>
      <c r="D171" s="18">
        <v>2080000</v>
      </c>
      <c r="E171" s="18">
        <v>1597723.37</v>
      </c>
      <c r="F171" s="19">
        <f t="shared" si="6"/>
        <v>93.143927748932569</v>
      </c>
      <c r="G171" s="19">
        <f t="shared" si="7"/>
        <v>76.81362355769231</v>
      </c>
      <c r="H171" s="20">
        <f t="shared" si="8"/>
        <v>-117604.08999999985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1667035.88</v>
      </c>
      <c r="D172" s="26">
        <v>2042000</v>
      </c>
      <c r="E172" s="26">
        <v>1594317.12</v>
      </c>
      <c r="F172" s="27">
        <f t="shared" si="6"/>
        <v>95.637840740416465</v>
      </c>
      <c r="G172" s="27">
        <f t="shared" si="7"/>
        <v>78.076254652301671</v>
      </c>
      <c r="H172" s="28">
        <f t="shared" si="8"/>
        <v>-72718.759999999776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48291.58</v>
      </c>
      <c r="D173" s="26">
        <v>38000</v>
      </c>
      <c r="E173" s="26">
        <v>3406.25</v>
      </c>
      <c r="F173" s="27">
        <f t="shared" si="6"/>
        <v>7.0535070502973802</v>
      </c>
      <c r="G173" s="27">
        <f t="shared" si="7"/>
        <v>8.9638157894736832</v>
      </c>
      <c r="H173" s="28">
        <f t="shared" si="8"/>
        <v>-44885.33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10280115.470000001</v>
      </c>
      <c r="D177" s="18">
        <v>11250000</v>
      </c>
      <c r="E177" s="18">
        <v>9299983.1899999995</v>
      </c>
      <c r="F177" s="19">
        <f t="shared" si="6"/>
        <v>90.465746393021789</v>
      </c>
      <c r="G177" s="19">
        <f t="shared" si="7"/>
        <v>82.666517244444435</v>
      </c>
      <c r="H177" s="20">
        <f t="shared" si="8"/>
        <v>-980132.28000000119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10199360.09</v>
      </c>
      <c r="D178" s="26">
        <v>11155000</v>
      </c>
      <c r="E178" s="26">
        <v>9264737.1500000004</v>
      </c>
      <c r="F178" s="27">
        <f t="shared" si="6"/>
        <v>90.836455113332519</v>
      </c>
      <c r="G178" s="27">
        <f t="shared" si="7"/>
        <v>83.054568803227255</v>
      </c>
      <c r="H178" s="28">
        <f t="shared" si="8"/>
        <v>-934622.93999999948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80755.38</v>
      </c>
      <c r="D179" s="26">
        <v>95000</v>
      </c>
      <c r="E179" s="26">
        <v>35246.04</v>
      </c>
      <c r="F179" s="27">
        <f t="shared" si="6"/>
        <v>43.645438854971644</v>
      </c>
      <c r="G179" s="27">
        <f t="shared" si="7"/>
        <v>37.101094736842107</v>
      </c>
      <c r="H179" s="28">
        <f t="shared" si="8"/>
        <v>-45509.340000000004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4640493.24</v>
      </c>
      <c r="D180" s="18">
        <v>5393740</v>
      </c>
      <c r="E180" s="18">
        <v>5048458.28</v>
      </c>
      <c r="F180" s="19">
        <f t="shared" ref="F180:F234" si="9">IF(C180=0,"x",E180/C180*100)</f>
        <v>108.79141545737927</v>
      </c>
      <c r="G180" s="19">
        <f t="shared" ref="G180:G234" si="10">IF(D180=0,"x",E180/D180*100)</f>
        <v>93.598473044677718</v>
      </c>
      <c r="H180" s="20">
        <f t="shared" ref="H180:H235" si="11">+E180-C180</f>
        <v>407965.04000000004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4640493.24</v>
      </c>
      <c r="D181" s="18">
        <v>5393740</v>
      </c>
      <c r="E181" s="18">
        <v>5048458.28</v>
      </c>
      <c r="F181" s="19">
        <f t="shared" si="9"/>
        <v>108.79141545737927</v>
      </c>
      <c r="G181" s="19">
        <f t="shared" si="10"/>
        <v>93.598473044677718</v>
      </c>
      <c r="H181" s="20">
        <f t="shared" si="11"/>
        <v>407965.04000000004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4493815.74</v>
      </c>
      <c r="D182" s="26">
        <v>5028740</v>
      </c>
      <c r="E182" s="26">
        <v>4742787</v>
      </c>
      <c r="F182" s="27">
        <f t="shared" si="9"/>
        <v>105.54030860197219</v>
      </c>
      <c r="G182" s="27">
        <f t="shared" si="10"/>
        <v>94.313625281879752</v>
      </c>
      <c r="H182" s="28">
        <f t="shared" si="11"/>
        <v>248971.25999999978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146677.5</v>
      </c>
      <c r="D183" s="26">
        <v>365000</v>
      </c>
      <c r="E183" s="26">
        <v>305671.28000000003</v>
      </c>
      <c r="F183" s="27">
        <f t="shared" si="9"/>
        <v>208.39684341497505</v>
      </c>
      <c r="G183" s="27">
        <f t="shared" si="10"/>
        <v>83.745556164383572</v>
      </c>
      <c r="H183" s="28">
        <f t="shared" si="11"/>
        <v>158993.78000000003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58916027.119999997</v>
      </c>
      <c r="D184" s="18">
        <v>72967176</v>
      </c>
      <c r="E184" s="18">
        <v>66082687.719999999</v>
      </c>
      <c r="F184" s="19">
        <f t="shared" si="9"/>
        <v>112.16419529681281</v>
      </c>
      <c r="G184" s="19">
        <f t="shared" si="10"/>
        <v>90.564951725691017</v>
      </c>
      <c r="H184" s="20">
        <f t="shared" si="11"/>
        <v>7166660.6000000015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58916027.119999997</v>
      </c>
      <c r="D185" s="18">
        <v>72967176</v>
      </c>
      <c r="E185" s="18">
        <v>66082687.719999999</v>
      </c>
      <c r="F185" s="19">
        <f t="shared" si="9"/>
        <v>112.16419529681281</v>
      </c>
      <c r="G185" s="19">
        <f t="shared" si="10"/>
        <v>90.564951725691017</v>
      </c>
      <c r="H185" s="20">
        <f t="shared" si="11"/>
        <v>7166660.6000000015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52664114.170000002</v>
      </c>
      <c r="D186" s="26">
        <v>56572894</v>
      </c>
      <c r="E186" s="26">
        <v>50439423.869999997</v>
      </c>
      <c r="F186" s="27">
        <f t="shared" si="9"/>
        <v>95.775699762425134</v>
      </c>
      <c r="G186" s="27">
        <f t="shared" si="10"/>
        <v>89.158288190100365</v>
      </c>
      <c r="H186" s="28">
        <f t="shared" si="11"/>
        <v>-2224690.3000000045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6251912.9500000002</v>
      </c>
      <c r="D187" s="26">
        <v>16394282</v>
      </c>
      <c r="E187" s="26">
        <v>15643263.85</v>
      </c>
      <c r="F187" s="27">
        <f t="shared" si="9"/>
        <v>250.21563759936868</v>
      </c>
      <c r="G187" s="27">
        <f t="shared" si="10"/>
        <v>95.419023840141335</v>
      </c>
      <c r="H187" s="28">
        <f t="shared" si="11"/>
        <v>9391350.8999999985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1038147472.7</v>
      </c>
      <c r="D188" s="18">
        <v>1277194916</v>
      </c>
      <c r="E188" s="18">
        <v>1215002857.1099999</v>
      </c>
      <c r="F188" s="19">
        <f t="shared" si="9"/>
        <v>117.0356706595872</v>
      </c>
      <c r="G188" s="19">
        <f t="shared" si="10"/>
        <v>95.130574189507641</v>
      </c>
      <c r="H188" s="20">
        <f t="shared" si="11"/>
        <v>176855384.40999985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13664547.41</v>
      </c>
      <c r="D189" s="18">
        <v>13818113</v>
      </c>
      <c r="E189" s="18">
        <v>14137046.300000001</v>
      </c>
      <c r="F189" s="19">
        <f t="shared" si="9"/>
        <v>103.45784515083329</v>
      </c>
      <c r="G189" s="19">
        <f t="shared" si="10"/>
        <v>102.30808142906345</v>
      </c>
      <c r="H189" s="20">
        <f t="shared" si="11"/>
        <v>472498.8900000006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13385948.41</v>
      </c>
      <c r="D190" s="26">
        <v>13512713</v>
      </c>
      <c r="E190" s="26">
        <v>13823431.300000001</v>
      </c>
      <c r="F190" s="27">
        <f t="shared" si="9"/>
        <v>103.2682248324906</v>
      </c>
      <c r="G190" s="27">
        <f t="shared" si="10"/>
        <v>102.29945163491595</v>
      </c>
      <c r="H190" s="28">
        <f t="shared" si="11"/>
        <v>437482.8900000006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278599</v>
      </c>
      <c r="D191" s="26">
        <v>305400</v>
      </c>
      <c r="E191" s="26">
        <v>313615</v>
      </c>
      <c r="F191" s="27">
        <f t="shared" si="9"/>
        <v>112.56860218450173</v>
      </c>
      <c r="G191" s="27">
        <f t="shared" si="10"/>
        <v>102.68991486574983</v>
      </c>
      <c r="H191" s="28">
        <f t="shared" si="11"/>
        <v>35016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504523705.55000001</v>
      </c>
      <c r="D192" s="18">
        <v>706780148</v>
      </c>
      <c r="E192" s="18">
        <v>643267157.59000003</v>
      </c>
      <c r="F192" s="19">
        <f t="shared" si="9"/>
        <v>127.49988761950257</v>
      </c>
      <c r="G192" s="19">
        <f t="shared" si="10"/>
        <v>91.0137557499705</v>
      </c>
      <c r="H192" s="20">
        <f t="shared" si="11"/>
        <v>138743452.04000002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489648358.19999999</v>
      </c>
      <c r="D193" s="26">
        <v>694362742</v>
      </c>
      <c r="E193" s="26">
        <v>630990274.92999995</v>
      </c>
      <c r="F193" s="27">
        <f t="shared" si="9"/>
        <v>128.8660044219464</v>
      </c>
      <c r="G193" s="27">
        <f t="shared" si="10"/>
        <v>90.873290970730096</v>
      </c>
      <c r="H193" s="28">
        <f t="shared" si="11"/>
        <v>141341916.72999996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14875347.35</v>
      </c>
      <c r="D194" s="26">
        <v>12417406</v>
      </c>
      <c r="E194" s="26">
        <v>12276882.66</v>
      </c>
      <c r="F194" s="27">
        <f t="shared" si="9"/>
        <v>82.531737721069092</v>
      </c>
      <c r="G194" s="27">
        <f t="shared" si="10"/>
        <v>98.868335786073189</v>
      </c>
      <c r="H194" s="28">
        <f t="shared" si="11"/>
        <v>-2598464.6899999995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80164718.75</v>
      </c>
      <c r="D195" s="18">
        <v>104028180</v>
      </c>
      <c r="E195" s="18">
        <v>104809952.52</v>
      </c>
      <c r="F195" s="19">
        <f t="shared" si="9"/>
        <v>130.7432423568504</v>
      </c>
      <c r="G195" s="19">
        <f t="shared" si="10"/>
        <v>100.75150071836303</v>
      </c>
      <c r="H195" s="20">
        <f t="shared" si="11"/>
        <v>24645233.769999996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74184758.75</v>
      </c>
      <c r="D196" s="26">
        <v>98990358</v>
      </c>
      <c r="E196" s="26">
        <v>99791174.290000007</v>
      </c>
      <c r="F196" s="27">
        <f t="shared" si="9"/>
        <v>134.51708406344315</v>
      </c>
      <c r="G196" s="27">
        <f t="shared" si="10"/>
        <v>100.80898413358604</v>
      </c>
      <c r="H196" s="28">
        <f t="shared" si="11"/>
        <v>25606415.540000007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5979960</v>
      </c>
      <c r="D197" s="26">
        <v>5037822</v>
      </c>
      <c r="E197" s="26">
        <v>5018778.2300000004</v>
      </c>
      <c r="F197" s="27">
        <f t="shared" si="9"/>
        <v>83.926618739924692</v>
      </c>
      <c r="G197" s="27">
        <f t="shared" si="10"/>
        <v>99.621984063748187</v>
      </c>
      <c r="H197" s="28">
        <f t="shared" si="11"/>
        <v>-961181.76999999955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117580623.08</v>
      </c>
      <c r="D198" s="18">
        <v>149067401</v>
      </c>
      <c r="E198" s="18">
        <v>152006449.28</v>
      </c>
      <c r="F198" s="19">
        <f t="shared" si="9"/>
        <v>129.27848594285575</v>
      </c>
      <c r="G198" s="19">
        <f t="shared" si="10"/>
        <v>101.97162374891073</v>
      </c>
      <c r="H198" s="20">
        <f t="shared" si="11"/>
        <v>34425826.200000003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103084898.08</v>
      </c>
      <c r="D199" s="26">
        <v>107010500</v>
      </c>
      <c r="E199" s="26">
        <v>107967375.38</v>
      </c>
      <c r="F199" s="27">
        <f t="shared" si="9"/>
        <v>104.73636525906143</v>
      </c>
      <c r="G199" s="27">
        <f t="shared" si="10"/>
        <v>100.89418830862391</v>
      </c>
      <c r="H199" s="28">
        <f t="shared" si="11"/>
        <v>4882477.299999997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14495725</v>
      </c>
      <c r="D200" s="26">
        <v>42056901</v>
      </c>
      <c r="E200" s="26">
        <v>44039073.899999999</v>
      </c>
      <c r="F200" s="27">
        <f t="shared" si="9"/>
        <v>303.80732181384514</v>
      </c>
      <c r="G200" s="27">
        <f t="shared" si="10"/>
        <v>104.71307408027994</v>
      </c>
      <c r="H200" s="28">
        <f t="shared" si="11"/>
        <v>29543348.899999999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66700250.140000001</v>
      </c>
      <c r="D201" s="18">
        <v>69069090</v>
      </c>
      <c r="E201" s="18">
        <v>69604030.579999998</v>
      </c>
      <c r="F201" s="19">
        <f t="shared" si="9"/>
        <v>104.3534775865235</v>
      </c>
      <c r="G201" s="19">
        <f t="shared" si="10"/>
        <v>100.77450069198825</v>
      </c>
      <c r="H201" s="20">
        <f t="shared" si="11"/>
        <v>2903780.4399999976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66410502.140000001</v>
      </c>
      <c r="D202" s="26">
        <v>68507290</v>
      </c>
      <c r="E202" s="26">
        <v>68209027.819999993</v>
      </c>
      <c r="F202" s="27">
        <f t="shared" si="9"/>
        <v>102.70819467109061</v>
      </c>
      <c r="G202" s="27">
        <f t="shared" si="10"/>
        <v>99.564627092970682</v>
      </c>
      <c r="H202" s="28">
        <f t="shared" si="11"/>
        <v>1798525.6799999923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289748</v>
      </c>
      <c r="D203" s="26">
        <v>561800</v>
      </c>
      <c r="E203" s="26">
        <v>1395002.76</v>
      </c>
      <c r="F203" s="27">
        <f t="shared" si="9"/>
        <v>481.45380123417596</v>
      </c>
      <c r="G203" s="27">
        <f t="shared" si="10"/>
        <v>248.30949804200785</v>
      </c>
      <c r="H203" s="28">
        <f t="shared" si="11"/>
        <v>1105254.76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2916340.44</v>
      </c>
      <c r="D204" s="18">
        <v>2826134</v>
      </c>
      <c r="E204" s="18">
        <v>2954603.5</v>
      </c>
      <c r="F204" s="19">
        <f t="shared" si="9"/>
        <v>101.31202309151534</v>
      </c>
      <c r="G204" s="19">
        <f t="shared" si="10"/>
        <v>104.54576817659742</v>
      </c>
      <c r="H204" s="20">
        <f t="shared" si="11"/>
        <v>38263.060000000056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2900977.44</v>
      </c>
      <c r="D205" s="26">
        <v>2826134</v>
      </c>
      <c r="E205" s="26">
        <v>2948135.5</v>
      </c>
      <c r="F205" s="27">
        <f t="shared" si="9"/>
        <v>101.62559209698645</v>
      </c>
      <c r="G205" s="27">
        <f t="shared" si="10"/>
        <v>104.31690429399313</v>
      </c>
      <c r="H205" s="28">
        <f t="shared" si="11"/>
        <v>47158.060000000056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15363</v>
      </c>
      <c r="D206" s="26">
        <v>0</v>
      </c>
      <c r="E206" s="26">
        <v>6468</v>
      </c>
      <c r="F206" s="27">
        <f t="shared" si="9"/>
        <v>42.101152118726809</v>
      </c>
      <c r="G206" s="27" t="str">
        <f t="shared" si="10"/>
        <v>x</v>
      </c>
      <c r="H206" s="28">
        <f t="shared" si="11"/>
        <v>-8895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92999152.069999993</v>
      </c>
      <c r="D207" s="18">
        <v>92983699</v>
      </c>
      <c r="E207" s="18">
        <v>94115454.060000002</v>
      </c>
      <c r="F207" s="19">
        <f t="shared" si="9"/>
        <v>101.2003356645228</v>
      </c>
      <c r="G207" s="19">
        <f t="shared" si="10"/>
        <v>101.21715426700759</v>
      </c>
      <c r="H207" s="20">
        <f t="shared" si="11"/>
        <v>1116301.9900000095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91489348.069999993</v>
      </c>
      <c r="D208" s="26">
        <v>92283699</v>
      </c>
      <c r="E208" s="26">
        <v>93415454.060000002</v>
      </c>
      <c r="F208" s="27">
        <f t="shared" si="9"/>
        <v>102.10527895392403</v>
      </c>
      <c r="G208" s="27">
        <f t="shared" si="10"/>
        <v>101.22638675330948</v>
      </c>
      <c r="H208" s="28">
        <f t="shared" si="11"/>
        <v>1926105.9900000095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1509804</v>
      </c>
      <c r="D209" s="26">
        <v>700000</v>
      </c>
      <c r="E209" s="26">
        <v>700000</v>
      </c>
      <c r="F209" s="27">
        <f t="shared" si="9"/>
        <v>46.363633955135896</v>
      </c>
      <c r="G209" s="27">
        <f t="shared" si="10"/>
        <v>100</v>
      </c>
      <c r="H209" s="28">
        <f t="shared" si="11"/>
        <v>-809804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113795709.22</v>
      </c>
      <c r="D210" s="18">
        <v>98958621</v>
      </c>
      <c r="E210" s="18">
        <v>96165762.379999995</v>
      </c>
      <c r="F210" s="19">
        <f t="shared" si="9"/>
        <v>84.507371182233044</v>
      </c>
      <c r="G210" s="19">
        <f t="shared" si="10"/>
        <v>97.177751072339618</v>
      </c>
      <c r="H210" s="20">
        <f t="shared" si="11"/>
        <v>-17629946.840000004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113795709.22</v>
      </c>
      <c r="D211" s="26">
        <v>98958621</v>
      </c>
      <c r="E211" s="26">
        <v>96165762.379999995</v>
      </c>
      <c r="F211" s="27">
        <f t="shared" si="9"/>
        <v>84.507371182233044</v>
      </c>
      <c r="G211" s="27">
        <f t="shared" si="10"/>
        <v>97.177751072339618</v>
      </c>
      <c r="H211" s="28">
        <f t="shared" si="11"/>
        <v>-17629946.840000004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2414434.04</v>
      </c>
      <c r="D212" s="18">
        <v>3030928</v>
      </c>
      <c r="E212" s="18">
        <v>3096636.9</v>
      </c>
      <c r="F212" s="19">
        <f t="shared" si="9"/>
        <v>128.2551872901858</v>
      </c>
      <c r="G212" s="19">
        <f t="shared" si="10"/>
        <v>102.16794658269679</v>
      </c>
      <c r="H212" s="20">
        <f t="shared" si="11"/>
        <v>682202.85999999987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1891434.04</v>
      </c>
      <c r="D213" s="26">
        <v>3024928</v>
      </c>
      <c r="E213" s="26">
        <v>3056850.4</v>
      </c>
      <c r="F213" s="27">
        <f t="shared" si="9"/>
        <v>161.61549043497178</v>
      </c>
      <c r="G213" s="27">
        <f t="shared" si="10"/>
        <v>101.05531106856095</v>
      </c>
      <c r="H213" s="28">
        <f t="shared" si="11"/>
        <v>1165416.3599999999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523000</v>
      </c>
      <c r="D214" s="26">
        <v>6000</v>
      </c>
      <c r="E214" s="26">
        <v>39786.5</v>
      </c>
      <c r="F214" s="27">
        <f t="shared" si="9"/>
        <v>7.6073613766730404</v>
      </c>
      <c r="G214" s="27">
        <f t="shared" si="10"/>
        <v>663.10833333333335</v>
      </c>
      <c r="H214" s="28">
        <f t="shared" si="11"/>
        <v>-483213.5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43387992</v>
      </c>
      <c r="D215" s="18">
        <v>36632602</v>
      </c>
      <c r="E215" s="18">
        <v>34845764</v>
      </c>
      <c r="F215" s="19">
        <f t="shared" si="9"/>
        <v>80.311999688761816</v>
      </c>
      <c r="G215" s="19">
        <f t="shared" si="10"/>
        <v>95.122273869598445</v>
      </c>
      <c r="H215" s="20">
        <f t="shared" si="11"/>
        <v>-8542228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43161634</v>
      </c>
      <c r="D216" s="26">
        <v>36540602</v>
      </c>
      <c r="E216" s="26">
        <v>34799567</v>
      </c>
      <c r="F216" s="27">
        <f t="shared" si="9"/>
        <v>80.626157480506876</v>
      </c>
      <c r="G216" s="27">
        <f t="shared" si="10"/>
        <v>95.235341223989693</v>
      </c>
      <c r="H216" s="28">
        <f t="shared" si="11"/>
        <v>-8362067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226358</v>
      </c>
      <c r="D217" s="26">
        <v>92000</v>
      </c>
      <c r="E217" s="26">
        <v>46197</v>
      </c>
      <c r="F217" s="27">
        <f t="shared" si="9"/>
        <v>20.408821424469203</v>
      </c>
      <c r="G217" s="27">
        <f t="shared" si="10"/>
        <v>50.214130434782611</v>
      </c>
      <c r="H217" s="28">
        <f t="shared" si="11"/>
        <v>-180161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5641124446.5100002</v>
      </c>
      <c r="D218" s="18">
        <v>6697961489</v>
      </c>
      <c r="E218" s="18">
        <v>6726474345.0299997</v>
      </c>
      <c r="F218" s="19">
        <f t="shared" si="9"/>
        <v>119.23995665778078</v>
      </c>
      <c r="G218" s="19">
        <f t="shared" si="10"/>
        <v>100.42569453522279</v>
      </c>
      <c r="H218" s="20">
        <f t="shared" si="11"/>
        <v>1085349898.5199995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5291684138.9099998</v>
      </c>
      <c r="D219" s="18">
        <v>6275966109</v>
      </c>
      <c r="E219" s="18">
        <v>6322978510.7299995</v>
      </c>
      <c r="F219" s="19">
        <f t="shared" si="9"/>
        <v>119.48896314949799</v>
      </c>
      <c r="G219" s="19">
        <f t="shared" si="10"/>
        <v>100.74908629067613</v>
      </c>
      <c r="H219" s="20">
        <f t="shared" si="11"/>
        <v>1031294371.8199997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5268021397.7700005</v>
      </c>
      <c r="D220" s="26">
        <v>6193108181</v>
      </c>
      <c r="E220" s="26">
        <v>6244561459.75</v>
      </c>
      <c r="F220" s="27">
        <f t="shared" si="9"/>
        <v>118.53713165237669</v>
      </c>
      <c r="G220" s="27">
        <f t="shared" si="10"/>
        <v>100.83081511328761</v>
      </c>
      <c r="H220" s="28">
        <f t="shared" si="11"/>
        <v>976540061.97999954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23662741.140000001</v>
      </c>
      <c r="D221" s="26">
        <v>82857928</v>
      </c>
      <c r="E221" s="26">
        <v>78417050.980000004</v>
      </c>
      <c r="F221" s="27">
        <f t="shared" si="9"/>
        <v>331.39461956688592</v>
      </c>
      <c r="G221" s="27">
        <f t="shared" si="10"/>
        <v>94.640371625030255</v>
      </c>
      <c r="H221" s="28">
        <f t="shared" si="11"/>
        <v>54754309.840000004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4974839.42</v>
      </c>
      <c r="D222" s="18">
        <v>5282216</v>
      </c>
      <c r="E222" s="18">
        <v>5166805.9000000004</v>
      </c>
      <c r="F222" s="19">
        <f t="shared" si="9"/>
        <v>103.85874726384637</v>
      </c>
      <c r="G222" s="19">
        <f t="shared" si="10"/>
        <v>97.815119639181745</v>
      </c>
      <c r="H222" s="20">
        <f t="shared" si="11"/>
        <v>191966.48000000045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4534735.3899999997</v>
      </c>
      <c r="D223" s="26">
        <v>4908216</v>
      </c>
      <c r="E223" s="26">
        <v>4782730.1399999997</v>
      </c>
      <c r="F223" s="27">
        <f t="shared" si="9"/>
        <v>105.46878105714566</v>
      </c>
      <c r="G223" s="27">
        <f t="shared" si="10"/>
        <v>97.443350903872201</v>
      </c>
      <c r="H223" s="28">
        <f t="shared" si="11"/>
        <v>247994.75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440104.03</v>
      </c>
      <c r="D224" s="26">
        <v>374000</v>
      </c>
      <c r="E224" s="26">
        <v>384075.76</v>
      </c>
      <c r="F224" s="27">
        <f t="shared" si="9"/>
        <v>87.26931221238759</v>
      </c>
      <c r="G224" s="27">
        <f t="shared" si="10"/>
        <v>102.69405347593583</v>
      </c>
      <c r="H224" s="28">
        <f t="shared" si="11"/>
        <v>-56028.270000000019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159461770.34</v>
      </c>
      <c r="D225" s="18">
        <v>189284540</v>
      </c>
      <c r="E225" s="18">
        <v>177788273.16999999</v>
      </c>
      <c r="F225" s="19">
        <f t="shared" si="9"/>
        <v>111.4927250531113</v>
      </c>
      <c r="G225" s="19">
        <f t="shared" si="10"/>
        <v>93.926462863792253</v>
      </c>
      <c r="H225" s="20">
        <f t="shared" si="11"/>
        <v>18326502.829999983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155576938.19999999</v>
      </c>
      <c r="D226" s="26">
        <v>175613936</v>
      </c>
      <c r="E226" s="26">
        <v>168501146.18000001</v>
      </c>
      <c r="F226" s="27">
        <f t="shared" si="9"/>
        <v>108.30727749853611</v>
      </c>
      <c r="G226" s="27">
        <f t="shared" si="10"/>
        <v>95.949757757265914</v>
      </c>
      <c r="H226" s="28">
        <f t="shared" si="11"/>
        <v>12924207.980000019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3884832.14</v>
      </c>
      <c r="D227" s="26">
        <v>13670604</v>
      </c>
      <c r="E227" s="26">
        <v>9287126.9900000002</v>
      </c>
      <c r="F227" s="27">
        <f t="shared" si="9"/>
        <v>239.06121694102333</v>
      </c>
      <c r="G227" s="27">
        <f t="shared" si="10"/>
        <v>67.935015819344926</v>
      </c>
      <c r="H227" s="28">
        <f t="shared" si="11"/>
        <v>5402294.8499999996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37058810.060000002</v>
      </c>
      <c r="D228" s="18">
        <v>52963038</v>
      </c>
      <c r="E228" s="18">
        <v>48250544.549999997</v>
      </c>
      <c r="F228" s="19">
        <f t="shared" si="9"/>
        <v>130.1999294415553</v>
      </c>
      <c r="G228" s="19">
        <f t="shared" si="10"/>
        <v>91.102297700520879</v>
      </c>
      <c r="H228" s="20">
        <f t="shared" si="11"/>
        <v>11191734.489999995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34887145.049999997</v>
      </c>
      <c r="D229" s="26">
        <v>44086608</v>
      </c>
      <c r="E229" s="26">
        <v>41323168.119999997</v>
      </c>
      <c r="F229" s="27">
        <f t="shared" si="9"/>
        <v>118.44812196806571</v>
      </c>
      <c r="G229" s="27">
        <f t="shared" si="10"/>
        <v>93.731792929045483</v>
      </c>
      <c r="H229" s="28">
        <f t="shared" si="11"/>
        <v>6436023.0700000003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2171665.0099999998</v>
      </c>
      <c r="D230" s="26">
        <v>8876430</v>
      </c>
      <c r="E230" s="26">
        <v>6927376.4299999997</v>
      </c>
      <c r="F230" s="27">
        <f t="shared" si="9"/>
        <v>318.9891810247475</v>
      </c>
      <c r="G230" s="27">
        <f t="shared" si="10"/>
        <v>78.042370975718839</v>
      </c>
      <c r="H230" s="28">
        <f t="shared" si="11"/>
        <v>4755711.42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12120977.640000001</v>
      </c>
      <c r="D231" s="18">
        <v>2718319</v>
      </c>
      <c r="E231" s="18">
        <v>2718312.98</v>
      </c>
      <c r="F231" s="19">
        <f t="shared" si="9"/>
        <v>22.426515919222499</v>
      </c>
      <c r="G231" s="19">
        <f t="shared" si="10"/>
        <v>99.999778539604804</v>
      </c>
      <c r="H231" s="20">
        <f t="shared" si="11"/>
        <v>-9402664.6600000001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11972540.43</v>
      </c>
      <c r="D232" s="26">
        <v>2718319</v>
      </c>
      <c r="E232" s="26">
        <v>2718312.98</v>
      </c>
      <c r="F232" s="27">
        <f t="shared" si="9"/>
        <v>22.704562961329668</v>
      </c>
      <c r="G232" s="27">
        <f t="shared" si="10"/>
        <v>99.999778539604804</v>
      </c>
      <c r="H232" s="28">
        <f t="shared" si="11"/>
        <v>-9254227.4499999993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>
        <v>148437.21</v>
      </c>
      <c r="D233" s="26">
        <v>0</v>
      </c>
      <c r="E233" s="26"/>
      <c r="F233" s="27">
        <f t="shared" si="9"/>
        <v>0</v>
      </c>
      <c r="G233" s="27" t="str">
        <f t="shared" si="10"/>
        <v>x</v>
      </c>
      <c r="H233" s="28">
        <f t="shared" si="11"/>
        <v>-148437.21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59675253.609999999</v>
      </c>
      <c r="D234" s="18">
        <v>84667716</v>
      </c>
      <c r="E234" s="18">
        <v>80537671.140000001</v>
      </c>
      <c r="F234" s="19">
        <f t="shared" si="9"/>
        <v>134.95991431614797</v>
      </c>
      <c r="G234" s="19">
        <f t="shared" si="10"/>
        <v>95.122054715636821</v>
      </c>
      <c r="H234" s="20">
        <f t="shared" si="11"/>
        <v>20862417.530000001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57697674.119999997</v>
      </c>
      <c r="D235" s="26">
        <v>68818716</v>
      </c>
      <c r="E235" s="26">
        <v>65868477.619999997</v>
      </c>
      <c r="F235" s="27">
        <f t="shared" ref="F235:F298" si="12">IF(C235=0,"x",E235/C235*100)</f>
        <v>114.16140879961003</v>
      </c>
      <c r="G235" s="27">
        <f t="shared" ref="G235:G298" si="13">IF(D235=0,"x",E235/D235*100)</f>
        <v>95.713029025418024</v>
      </c>
      <c r="H235" s="28">
        <f t="shared" si="11"/>
        <v>8170803.5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1977579.49</v>
      </c>
      <c r="D236" s="26">
        <v>15849000</v>
      </c>
      <c r="E236" s="26">
        <v>14669193.52</v>
      </c>
      <c r="F236" s="27">
        <f t="shared" si="12"/>
        <v>741.77516474950892</v>
      </c>
      <c r="G236" s="27">
        <f t="shared" si="13"/>
        <v>92.555956337939307</v>
      </c>
      <c r="H236" s="28">
        <f t="shared" ref="H236:H298" si="14">+E236-C236</f>
        <v>12691614.029999999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76148656.530000001</v>
      </c>
      <c r="D237" s="18">
        <v>87079551</v>
      </c>
      <c r="E237" s="18">
        <v>89034226.560000002</v>
      </c>
      <c r="F237" s="19">
        <f t="shared" si="12"/>
        <v>116.92159864294325</v>
      </c>
      <c r="G237" s="19">
        <f t="shared" si="13"/>
        <v>102.24470100908076</v>
      </c>
      <c r="H237" s="20">
        <f t="shared" si="14"/>
        <v>12885570.030000001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72939059.400000006</v>
      </c>
      <c r="D238" s="26">
        <v>82981051</v>
      </c>
      <c r="E238" s="26">
        <v>85168726.540000007</v>
      </c>
      <c r="F238" s="27">
        <f t="shared" si="12"/>
        <v>116.76696579391314</v>
      </c>
      <c r="G238" s="27">
        <f t="shared" si="13"/>
        <v>102.63635554579804</v>
      </c>
      <c r="H238" s="28">
        <f t="shared" si="14"/>
        <v>12229667.140000001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3209597.13</v>
      </c>
      <c r="D239" s="26">
        <v>4098500</v>
      </c>
      <c r="E239" s="26">
        <v>3865500.02</v>
      </c>
      <c r="F239" s="27">
        <f t="shared" si="12"/>
        <v>120.43567661091473</v>
      </c>
      <c r="G239" s="27">
        <f t="shared" si="13"/>
        <v>94.314993778211544</v>
      </c>
      <c r="H239" s="28">
        <f t="shared" si="14"/>
        <v>655902.89000000013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843465829.23000002</v>
      </c>
      <c r="D240" s="18">
        <v>1063508761</v>
      </c>
      <c r="E240" s="18">
        <v>1016932534.51</v>
      </c>
      <c r="F240" s="19">
        <f t="shared" si="12"/>
        <v>120.56594342871693</v>
      </c>
      <c r="G240" s="19">
        <f t="shared" si="13"/>
        <v>95.620513135575379</v>
      </c>
      <c r="H240" s="20">
        <f t="shared" si="14"/>
        <v>173466705.27999997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662262043.07000005</v>
      </c>
      <c r="D241" s="18">
        <v>912032981</v>
      </c>
      <c r="E241" s="18">
        <v>876461222.57000005</v>
      </c>
      <c r="F241" s="19">
        <f t="shared" si="12"/>
        <v>132.34356879446878</v>
      </c>
      <c r="G241" s="19">
        <f t="shared" si="13"/>
        <v>96.099728938420924</v>
      </c>
      <c r="H241" s="20">
        <f t="shared" si="14"/>
        <v>214199179.5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660938291.47000003</v>
      </c>
      <c r="D242" s="26">
        <v>893356279</v>
      </c>
      <c r="E242" s="26">
        <v>857977769.77999997</v>
      </c>
      <c r="F242" s="27">
        <f t="shared" si="12"/>
        <v>129.81208394988923</v>
      </c>
      <c r="G242" s="27">
        <f t="shared" si="13"/>
        <v>96.039820836139214</v>
      </c>
      <c r="H242" s="28">
        <f t="shared" si="14"/>
        <v>197039478.30999994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1323751.6000000001</v>
      </c>
      <c r="D243" s="26">
        <v>18676702</v>
      </c>
      <c r="E243" s="26">
        <v>18483452.789999999</v>
      </c>
      <c r="F243" s="27">
        <f t="shared" si="12"/>
        <v>1396.2931406466287</v>
      </c>
      <c r="G243" s="27">
        <f t="shared" si="13"/>
        <v>98.965292641066924</v>
      </c>
      <c r="H243" s="28">
        <f t="shared" si="14"/>
        <v>17159701.189999998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58133723.219999999</v>
      </c>
      <c r="D244" s="18">
        <v>60005700</v>
      </c>
      <c r="E244" s="18">
        <v>59530763.979999997</v>
      </c>
      <c r="F244" s="19">
        <f t="shared" si="12"/>
        <v>102.40315032758708</v>
      </c>
      <c r="G244" s="19">
        <f t="shared" si="13"/>
        <v>99.20851515772668</v>
      </c>
      <c r="H244" s="20">
        <f t="shared" si="14"/>
        <v>1397040.7599999979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58133723.219999999</v>
      </c>
      <c r="D245" s="26">
        <v>60005700</v>
      </c>
      <c r="E245" s="26">
        <v>59530763.979999997</v>
      </c>
      <c r="F245" s="27">
        <f t="shared" si="12"/>
        <v>102.40315032758708</v>
      </c>
      <c r="G245" s="27">
        <f t="shared" si="13"/>
        <v>99.20851515772668</v>
      </c>
      <c r="H245" s="28">
        <f t="shared" si="14"/>
        <v>1397040.7599999979</v>
      </c>
      <c r="J245" s="39"/>
    </row>
    <row r="246" spans="1:10" ht="12.75" customHeight="1" x14ac:dyDescent="0.25">
      <c r="A246" s="22" t="s">
        <v>322</v>
      </c>
      <c r="B246" s="17" t="s">
        <v>102</v>
      </c>
      <c r="C246" s="18">
        <v>16080439.59</v>
      </c>
      <c r="D246" s="18">
        <v>22907580</v>
      </c>
      <c r="E246" s="18">
        <v>21768397.600000001</v>
      </c>
      <c r="F246" s="19">
        <f t="shared" si="12"/>
        <v>135.37190621043214</v>
      </c>
      <c r="G246" s="19">
        <f t="shared" si="13"/>
        <v>95.027050434834237</v>
      </c>
      <c r="H246" s="20">
        <f t="shared" si="14"/>
        <v>5687958.0100000016</v>
      </c>
      <c r="J246" s="39"/>
    </row>
    <row r="247" spans="1:10" ht="12.75" customHeight="1" x14ac:dyDescent="0.25">
      <c r="A247" s="24" t="s">
        <v>226</v>
      </c>
      <c r="B247" s="25" t="s">
        <v>4</v>
      </c>
      <c r="C247" s="26">
        <v>15843012.710000001</v>
      </c>
      <c r="D247" s="26">
        <v>22679585</v>
      </c>
      <c r="E247" s="26">
        <v>21519976.350000001</v>
      </c>
      <c r="F247" s="27">
        <f t="shared" si="12"/>
        <v>135.83260168955579</v>
      </c>
      <c r="G247" s="27">
        <f t="shared" si="13"/>
        <v>94.886993523029645</v>
      </c>
      <c r="H247" s="28">
        <f t="shared" si="14"/>
        <v>5676963.6400000006</v>
      </c>
      <c r="J247" s="39"/>
    </row>
    <row r="248" spans="1:10" ht="12.75" customHeight="1" x14ac:dyDescent="0.25">
      <c r="A248" s="24" t="s">
        <v>227</v>
      </c>
      <c r="B248" s="25" t="s">
        <v>5</v>
      </c>
      <c r="C248" s="26">
        <v>237426.88</v>
      </c>
      <c r="D248" s="26">
        <v>227995</v>
      </c>
      <c r="E248" s="26">
        <v>248421.25</v>
      </c>
      <c r="F248" s="27">
        <f t="shared" si="12"/>
        <v>104.63063407142444</v>
      </c>
      <c r="G248" s="27">
        <f t="shared" si="13"/>
        <v>108.95907804995724</v>
      </c>
      <c r="H248" s="28">
        <f t="shared" si="14"/>
        <v>10994.369999999995</v>
      </c>
      <c r="J248" s="39"/>
    </row>
    <row r="249" spans="1:10" ht="12.75" customHeight="1" x14ac:dyDescent="0.25">
      <c r="A249" s="22" t="s">
        <v>323</v>
      </c>
      <c r="B249" s="17" t="s">
        <v>103</v>
      </c>
      <c r="C249" s="18">
        <v>106989623.34999999</v>
      </c>
      <c r="D249" s="18">
        <v>68562500</v>
      </c>
      <c r="E249" s="18">
        <v>59172150.359999999</v>
      </c>
      <c r="F249" s="19">
        <f t="shared" si="12"/>
        <v>55.306438612675045</v>
      </c>
      <c r="G249" s="19">
        <f t="shared" si="13"/>
        <v>86.303956769371013</v>
      </c>
      <c r="H249" s="20">
        <f t="shared" si="14"/>
        <v>-47817472.989999995</v>
      </c>
      <c r="J249" s="39"/>
    </row>
    <row r="250" spans="1:10" ht="12.75" customHeight="1" x14ac:dyDescent="0.25">
      <c r="A250" s="24" t="s">
        <v>226</v>
      </c>
      <c r="B250" s="25" t="s">
        <v>4</v>
      </c>
      <c r="C250" s="26">
        <v>105464400.43000001</v>
      </c>
      <c r="D250" s="26">
        <v>66548500</v>
      </c>
      <c r="E250" s="26">
        <v>57194783.950000003</v>
      </c>
      <c r="F250" s="27">
        <f t="shared" si="12"/>
        <v>54.231365007343832</v>
      </c>
      <c r="G250" s="27">
        <f t="shared" si="13"/>
        <v>85.944512573536599</v>
      </c>
      <c r="H250" s="28">
        <f t="shared" si="14"/>
        <v>-48269616.480000004</v>
      </c>
      <c r="J250" s="39"/>
    </row>
    <row r="251" spans="1:10" ht="12.75" customHeight="1" x14ac:dyDescent="0.25">
      <c r="A251" s="24" t="s">
        <v>227</v>
      </c>
      <c r="B251" s="25" t="s">
        <v>5</v>
      </c>
      <c r="C251" s="26">
        <v>1525222.92</v>
      </c>
      <c r="D251" s="26">
        <v>2014000</v>
      </c>
      <c r="E251" s="26">
        <v>1977366.41</v>
      </c>
      <c r="F251" s="27">
        <f t="shared" si="12"/>
        <v>129.64442010876681</v>
      </c>
      <c r="G251" s="27">
        <f t="shared" si="13"/>
        <v>98.181053128103272</v>
      </c>
      <c r="H251" s="28">
        <f t="shared" si="14"/>
        <v>452143.49</v>
      </c>
      <c r="J251" s="39"/>
    </row>
    <row r="252" spans="1:10" ht="12.75" customHeight="1" x14ac:dyDescent="0.25">
      <c r="A252" s="16" t="s">
        <v>324</v>
      </c>
      <c r="B252" s="17" t="s">
        <v>104</v>
      </c>
      <c r="C252" s="18">
        <v>6473006777.9200001</v>
      </c>
      <c r="D252" s="18">
        <v>7056845241</v>
      </c>
      <c r="E252" s="18">
        <v>6667255753.75</v>
      </c>
      <c r="F252" s="19">
        <f t="shared" si="12"/>
        <v>103.0009079627817</v>
      </c>
      <c r="G252" s="19">
        <f t="shared" si="13"/>
        <v>94.479268370709065</v>
      </c>
      <c r="H252" s="20">
        <f t="shared" si="14"/>
        <v>194248975.82999992</v>
      </c>
      <c r="J252" s="39"/>
    </row>
    <row r="253" spans="1:10" ht="12.75" customHeight="1" x14ac:dyDescent="0.25">
      <c r="A253" s="22" t="s">
        <v>325</v>
      </c>
      <c r="B253" s="17" t="s">
        <v>105</v>
      </c>
      <c r="C253" s="18">
        <v>6063472980.2200003</v>
      </c>
      <c r="D253" s="18">
        <v>6514520663</v>
      </c>
      <c r="E253" s="18">
        <v>6162958739.1000004</v>
      </c>
      <c r="F253" s="19">
        <f t="shared" si="12"/>
        <v>101.64073888354972</v>
      </c>
      <c r="G253" s="19">
        <f t="shared" si="13"/>
        <v>94.603410717587593</v>
      </c>
      <c r="H253" s="20">
        <f t="shared" si="14"/>
        <v>99485758.880000114</v>
      </c>
      <c r="J253" s="39"/>
    </row>
    <row r="254" spans="1:10" ht="12.75" customHeight="1" x14ac:dyDescent="0.25">
      <c r="A254" s="24" t="s">
        <v>226</v>
      </c>
      <c r="B254" s="25" t="s">
        <v>4</v>
      </c>
      <c r="C254" s="26">
        <v>6042003707.5100002</v>
      </c>
      <c r="D254" s="26">
        <v>6484770767</v>
      </c>
      <c r="E254" s="26">
        <v>6144514722.0600004</v>
      </c>
      <c r="F254" s="27">
        <f t="shared" si="12"/>
        <v>101.69663938508648</v>
      </c>
      <c r="G254" s="27">
        <f t="shared" si="13"/>
        <v>94.752998106401691</v>
      </c>
      <c r="H254" s="28">
        <f t="shared" si="14"/>
        <v>102511014.55000019</v>
      </c>
      <c r="J254" s="39"/>
    </row>
    <row r="255" spans="1:10" ht="12.75" customHeight="1" x14ac:dyDescent="0.25">
      <c r="A255" s="24" t="s">
        <v>227</v>
      </c>
      <c r="B255" s="25" t="s">
        <v>5</v>
      </c>
      <c r="C255" s="26">
        <v>21469272.710000001</v>
      </c>
      <c r="D255" s="26">
        <v>29749896</v>
      </c>
      <c r="E255" s="26">
        <v>18444017.039999999</v>
      </c>
      <c r="F255" s="27">
        <f t="shared" si="12"/>
        <v>85.90890473625177</v>
      </c>
      <c r="G255" s="27">
        <f t="shared" si="13"/>
        <v>61.996912661476188</v>
      </c>
      <c r="H255" s="28">
        <f t="shared" si="14"/>
        <v>-3025255.6700000018</v>
      </c>
      <c r="J255" s="39"/>
    </row>
    <row r="256" spans="1:10" ht="12.75" customHeight="1" x14ac:dyDescent="0.25">
      <c r="A256" s="22" t="s">
        <v>326</v>
      </c>
      <c r="B256" s="17" t="s">
        <v>106</v>
      </c>
      <c r="C256" s="18">
        <v>301551600.94999999</v>
      </c>
      <c r="D256" s="18">
        <v>316424321</v>
      </c>
      <c r="E256" s="18">
        <v>316321222.94999999</v>
      </c>
      <c r="F256" s="19">
        <f t="shared" si="12"/>
        <v>104.89787550570789</v>
      </c>
      <c r="G256" s="19">
        <f t="shared" si="13"/>
        <v>99.967417785815513</v>
      </c>
      <c r="H256" s="20">
        <f t="shared" si="14"/>
        <v>14769622</v>
      </c>
      <c r="J256" s="39"/>
    </row>
    <row r="257" spans="1:10" ht="12.75" customHeight="1" x14ac:dyDescent="0.25">
      <c r="A257" s="24" t="s">
        <v>226</v>
      </c>
      <c r="B257" s="25" t="s">
        <v>4</v>
      </c>
      <c r="C257" s="26">
        <v>301521600.94999999</v>
      </c>
      <c r="D257" s="26">
        <v>315903321</v>
      </c>
      <c r="E257" s="26">
        <v>315801566.69999999</v>
      </c>
      <c r="F257" s="27">
        <f t="shared" si="12"/>
        <v>104.73596773995904</v>
      </c>
      <c r="G257" s="27">
        <f t="shared" si="13"/>
        <v>99.967789417446483</v>
      </c>
      <c r="H257" s="28">
        <f t="shared" si="14"/>
        <v>14279965.75</v>
      </c>
      <c r="J257" s="39"/>
    </row>
    <row r="258" spans="1:10" ht="12.75" customHeight="1" x14ac:dyDescent="0.25">
      <c r="A258" s="24" t="s">
        <v>227</v>
      </c>
      <c r="B258" s="25" t="s">
        <v>5</v>
      </c>
      <c r="C258" s="26">
        <v>30000</v>
      </c>
      <c r="D258" s="26">
        <v>521000</v>
      </c>
      <c r="E258" s="26">
        <v>519656.25</v>
      </c>
      <c r="F258" s="27">
        <f t="shared" si="12"/>
        <v>1732.1874999999998</v>
      </c>
      <c r="G258" s="27">
        <f t="shared" si="13"/>
        <v>99.742082533589254</v>
      </c>
      <c r="H258" s="28">
        <f t="shared" si="14"/>
        <v>489656.25</v>
      </c>
      <c r="J258" s="39"/>
    </row>
    <row r="259" spans="1:10" ht="12.75" customHeight="1" x14ac:dyDescent="0.25">
      <c r="A259" s="22" t="s">
        <v>327</v>
      </c>
      <c r="B259" s="17" t="s">
        <v>107</v>
      </c>
      <c r="C259" s="18">
        <v>23119902.329999998</v>
      </c>
      <c r="D259" s="18">
        <v>32525429</v>
      </c>
      <c r="E259" s="18">
        <v>25498447.390000001</v>
      </c>
      <c r="F259" s="19">
        <f t="shared" si="12"/>
        <v>110.28786811488231</v>
      </c>
      <c r="G259" s="19">
        <f t="shared" si="13"/>
        <v>78.395422209496459</v>
      </c>
      <c r="H259" s="20">
        <f t="shared" si="14"/>
        <v>2378545.0600000024</v>
      </c>
      <c r="J259" s="39"/>
    </row>
    <row r="260" spans="1:10" ht="12.75" customHeight="1" x14ac:dyDescent="0.25">
      <c r="A260" s="24" t="s">
        <v>226</v>
      </c>
      <c r="B260" s="25" t="s">
        <v>4</v>
      </c>
      <c r="C260" s="26">
        <v>13011391.32</v>
      </c>
      <c r="D260" s="26">
        <v>26243929</v>
      </c>
      <c r="E260" s="26">
        <v>20735932.27</v>
      </c>
      <c r="F260" s="27">
        <f t="shared" si="12"/>
        <v>159.36752465607958</v>
      </c>
      <c r="G260" s="27">
        <f t="shared" si="13"/>
        <v>79.012301359297226</v>
      </c>
      <c r="H260" s="28">
        <f t="shared" si="14"/>
        <v>7724540.9499999993</v>
      </c>
      <c r="J260" s="39"/>
    </row>
    <row r="261" spans="1:10" ht="12.75" customHeight="1" x14ac:dyDescent="0.25">
      <c r="A261" s="24" t="s">
        <v>227</v>
      </c>
      <c r="B261" s="25" t="s">
        <v>5</v>
      </c>
      <c r="C261" s="26">
        <v>10108511.01</v>
      </c>
      <c r="D261" s="26">
        <v>6281500</v>
      </c>
      <c r="E261" s="26">
        <v>4762515.12</v>
      </c>
      <c r="F261" s="27">
        <f t="shared" si="12"/>
        <v>47.113913367543539</v>
      </c>
      <c r="G261" s="27">
        <f t="shared" si="13"/>
        <v>75.818118602244695</v>
      </c>
      <c r="H261" s="28">
        <f t="shared" si="14"/>
        <v>-5345995.8899999997</v>
      </c>
      <c r="J261" s="39"/>
    </row>
    <row r="262" spans="1:10" ht="12.75" customHeight="1" x14ac:dyDescent="0.25">
      <c r="A262" s="22" t="s">
        <v>328</v>
      </c>
      <c r="B262" s="17" t="s">
        <v>108</v>
      </c>
      <c r="C262" s="18">
        <v>15463302.710000001</v>
      </c>
      <c r="D262" s="18">
        <v>20641628</v>
      </c>
      <c r="E262" s="18">
        <v>16284926.890000001</v>
      </c>
      <c r="F262" s="19">
        <f t="shared" si="12"/>
        <v>105.31338094719351</v>
      </c>
      <c r="G262" s="19">
        <f t="shared" si="13"/>
        <v>78.893616772863069</v>
      </c>
      <c r="H262" s="20">
        <f t="shared" si="14"/>
        <v>821624.1799999997</v>
      </c>
      <c r="J262" s="39"/>
    </row>
    <row r="263" spans="1:10" ht="12.75" customHeight="1" x14ac:dyDescent="0.25">
      <c r="A263" s="24" t="s">
        <v>226</v>
      </c>
      <c r="B263" s="25" t="s">
        <v>4</v>
      </c>
      <c r="C263" s="26">
        <v>13457771.17</v>
      </c>
      <c r="D263" s="26">
        <v>17127628</v>
      </c>
      <c r="E263" s="26">
        <v>14108781.5</v>
      </c>
      <c r="F263" s="27">
        <f t="shared" si="12"/>
        <v>104.83743052082227</v>
      </c>
      <c r="G263" s="27">
        <f t="shared" si="13"/>
        <v>82.374404091448042</v>
      </c>
      <c r="H263" s="28">
        <f t="shared" si="14"/>
        <v>651010.33000000007</v>
      </c>
      <c r="J263" s="39"/>
    </row>
    <row r="264" spans="1:10" ht="12.75" customHeight="1" x14ac:dyDescent="0.25">
      <c r="A264" s="24" t="s">
        <v>227</v>
      </c>
      <c r="B264" s="25" t="s">
        <v>5</v>
      </c>
      <c r="C264" s="26">
        <v>2005531.54</v>
      </c>
      <c r="D264" s="26">
        <v>3514000</v>
      </c>
      <c r="E264" s="26">
        <v>2176145.39</v>
      </c>
      <c r="F264" s="27">
        <f t="shared" si="12"/>
        <v>108.50716364201382</v>
      </c>
      <c r="G264" s="27">
        <f t="shared" si="13"/>
        <v>61.927871087080256</v>
      </c>
      <c r="H264" s="28">
        <f t="shared" si="14"/>
        <v>170613.85000000009</v>
      </c>
      <c r="J264" s="39"/>
    </row>
    <row r="265" spans="1:10" ht="12.75" customHeight="1" x14ac:dyDescent="0.25">
      <c r="A265" s="22" t="s">
        <v>448</v>
      </c>
      <c r="B265" s="17" t="s">
        <v>449</v>
      </c>
      <c r="C265" s="18"/>
      <c r="D265" s="18">
        <v>87245200</v>
      </c>
      <c r="E265" s="40">
        <v>72833144.019999996</v>
      </c>
      <c r="F265" s="27" t="str">
        <f t="shared" ref="F265:F267" si="15">IF(C265=0,"x",E265/C265*100)</f>
        <v>x</v>
      </c>
      <c r="G265" s="27">
        <f t="shared" ref="G265:G267" si="16">IF(D265=0,"x",E265/D265*100)</f>
        <v>83.480975480599511</v>
      </c>
      <c r="H265" s="28">
        <f t="shared" ref="H265:H267" si="17">+E265-C265</f>
        <v>72833144.019999996</v>
      </c>
      <c r="J265" s="39"/>
    </row>
    <row r="266" spans="1:10" ht="12.75" customHeight="1" x14ac:dyDescent="0.25">
      <c r="A266" s="24" t="s">
        <v>226</v>
      </c>
      <c r="B266" s="25" t="s">
        <v>4</v>
      </c>
      <c r="C266" s="26"/>
      <c r="D266" s="26">
        <v>79100000</v>
      </c>
      <c r="E266" s="26">
        <v>69169566.909999996</v>
      </c>
      <c r="F266" s="27" t="str">
        <f t="shared" si="15"/>
        <v>x</v>
      </c>
      <c r="G266" s="27">
        <f t="shared" si="16"/>
        <v>87.445723021491787</v>
      </c>
      <c r="H266" s="28">
        <f t="shared" si="17"/>
        <v>69169566.909999996</v>
      </c>
      <c r="J266" s="39"/>
    </row>
    <row r="267" spans="1:10" ht="12.75" customHeight="1" x14ac:dyDescent="0.25">
      <c r="A267" s="24" t="s">
        <v>227</v>
      </c>
      <c r="B267" s="25" t="s">
        <v>450</v>
      </c>
      <c r="C267" s="26"/>
      <c r="D267" s="26">
        <v>8145200</v>
      </c>
      <c r="E267" s="26">
        <v>3663577.11</v>
      </c>
      <c r="F267" s="27" t="str">
        <f t="shared" si="15"/>
        <v>x</v>
      </c>
      <c r="G267" s="27">
        <f t="shared" si="16"/>
        <v>44.978356700879047</v>
      </c>
      <c r="H267" s="28">
        <f t="shared" si="17"/>
        <v>3663577.11</v>
      </c>
      <c r="J267" s="39"/>
    </row>
    <row r="268" spans="1:10" ht="12.75" customHeight="1" x14ac:dyDescent="0.25">
      <c r="A268" s="22" t="s">
        <v>329</v>
      </c>
      <c r="B268" s="17" t="s">
        <v>109</v>
      </c>
      <c r="C268" s="18">
        <v>4479845.88</v>
      </c>
      <c r="D268" s="18">
        <v>5028000</v>
      </c>
      <c r="E268" s="18">
        <v>4783840.76</v>
      </c>
      <c r="F268" s="19">
        <f t="shared" si="12"/>
        <v>106.78583344478805</v>
      </c>
      <c r="G268" s="19">
        <f t="shared" si="13"/>
        <v>95.144008750994431</v>
      </c>
      <c r="H268" s="20">
        <f t="shared" si="14"/>
        <v>303994.87999999989</v>
      </c>
      <c r="J268" s="39"/>
    </row>
    <row r="269" spans="1:10" ht="12.75" customHeight="1" x14ac:dyDescent="0.25">
      <c r="A269" s="24" t="s">
        <v>226</v>
      </c>
      <c r="B269" s="25" t="s">
        <v>4</v>
      </c>
      <c r="C269" s="26">
        <v>4406241.88</v>
      </c>
      <c r="D269" s="26">
        <v>4927000</v>
      </c>
      <c r="E269" s="26">
        <v>4703432.6500000004</v>
      </c>
      <c r="F269" s="27">
        <f t="shared" si="12"/>
        <v>106.74476749333608</v>
      </c>
      <c r="G269" s="27">
        <f t="shared" si="13"/>
        <v>95.462404099857935</v>
      </c>
      <c r="H269" s="28">
        <f t="shared" si="14"/>
        <v>297190.77000000048</v>
      </c>
      <c r="J269" s="39"/>
    </row>
    <row r="270" spans="1:10" ht="12.75" customHeight="1" x14ac:dyDescent="0.25">
      <c r="A270" s="24" t="s">
        <v>227</v>
      </c>
      <c r="B270" s="25" t="s">
        <v>5</v>
      </c>
      <c r="C270" s="26">
        <v>73604</v>
      </c>
      <c r="D270" s="26">
        <v>101000</v>
      </c>
      <c r="E270" s="26">
        <v>80408.11</v>
      </c>
      <c r="F270" s="27">
        <f t="shared" si="12"/>
        <v>109.24421227107221</v>
      </c>
      <c r="G270" s="27">
        <f t="shared" si="13"/>
        <v>79.611990099009901</v>
      </c>
      <c r="H270" s="28">
        <f t="shared" si="14"/>
        <v>6804.1100000000006</v>
      </c>
      <c r="J270" s="39"/>
    </row>
    <row r="271" spans="1:10" ht="12.75" customHeight="1" x14ac:dyDescent="0.25">
      <c r="A271" s="22" t="s">
        <v>330</v>
      </c>
      <c r="B271" s="17" t="s">
        <v>110</v>
      </c>
      <c r="C271" s="18">
        <v>2211437.58</v>
      </c>
      <c r="D271" s="18">
        <v>3210000</v>
      </c>
      <c r="E271" s="18">
        <v>2547979.73</v>
      </c>
      <c r="F271" s="19">
        <f t="shared" si="12"/>
        <v>115.21825228275264</v>
      </c>
      <c r="G271" s="19">
        <f t="shared" si="13"/>
        <v>79.376315576323989</v>
      </c>
      <c r="H271" s="20">
        <f t="shared" si="14"/>
        <v>336542.14999999991</v>
      </c>
      <c r="J271" s="39"/>
    </row>
    <row r="272" spans="1:10" ht="12.75" customHeight="1" x14ac:dyDescent="0.25">
      <c r="A272" s="24" t="s">
        <v>226</v>
      </c>
      <c r="B272" s="25" t="s">
        <v>4</v>
      </c>
      <c r="C272" s="26">
        <v>2201975.0699999998</v>
      </c>
      <c r="D272" s="26">
        <v>3111500</v>
      </c>
      <c r="E272" s="26">
        <v>2454327.4300000002</v>
      </c>
      <c r="F272" s="27">
        <f t="shared" si="12"/>
        <v>111.46027325368404</v>
      </c>
      <c r="G272" s="27">
        <f t="shared" si="13"/>
        <v>78.87923605977825</v>
      </c>
      <c r="H272" s="28">
        <f t="shared" si="14"/>
        <v>252352.36000000034</v>
      </c>
      <c r="J272" s="39"/>
    </row>
    <row r="273" spans="1:10" ht="12.75" customHeight="1" x14ac:dyDescent="0.25">
      <c r="A273" s="24" t="s">
        <v>227</v>
      </c>
      <c r="B273" s="25" t="s">
        <v>5</v>
      </c>
      <c r="C273" s="26">
        <v>9462.51</v>
      </c>
      <c r="D273" s="26">
        <v>98500</v>
      </c>
      <c r="E273" s="26">
        <v>93652.3</v>
      </c>
      <c r="F273" s="27">
        <f t="shared" si="12"/>
        <v>989.7194296227957</v>
      </c>
      <c r="G273" s="27">
        <f t="shared" si="13"/>
        <v>95.07847715736041</v>
      </c>
      <c r="H273" s="28">
        <f t="shared" si="14"/>
        <v>84189.790000000008</v>
      </c>
      <c r="J273" s="39"/>
    </row>
    <row r="274" spans="1:10" ht="12.75" customHeight="1" x14ac:dyDescent="0.25">
      <c r="A274" s="22" t="s">
        <v>331</v>
      </c>
      <c r="B274" s="17" t="s">
        <v>111</v>
      </c>
      <c r="C274" s="18">
        <v>62707708.25</v>
      </c>
      <c r="D274" s="18">
        <v>77250000</v>
      </c>
      <c r="E274" s="18">
        <v>66027452.909999996</v>
      </c>
      <c r="F274" s="19">
        <f t="shared" si="12"/>
        <v>105.29399774388979</v>
      </c>
      <c r="G274" s="19">
        <f t="shared" si="13"/>
        <v>85.472430951456303</v>
      </c>
      <c r="H274" s="20">
        <f t="shared" si="14"/>
        <v>3319744.6599999964</v>
      </c>
      <c r="J274" s="39"/>
    </row>
    <row r="275" spans="1:10" ht="12.75" customHeight="1" x14ac:dyDescent="0.25">
      <c r="A275" s="24" t="s">
        <v>226</v>
      </c>
      <c r="B275" s="25" t="s">
        <v>4</v>
      </c>
      <c r="C275" s="26">
        <v>61130282.810000002</v>
      </c>
      <c r="D275" s="26">
        <v>70818000</v>
      </c>
      <c r="E275" s="26">
        <v>63017255.439999998</v>
      </c>
      <c r="F275" s="27">
        <f t="shared" si="12"/>
        <v>103.08680500606373</v>
      </c>
      <c r="G275" s="27">
        <f t="shared" si="13"/>
        <v>88.984799683696238</v>
      </c>
      <c r="H275" s="28">
        <f t="shared" si="14"/>
        <v>1886972.6299999952</v>
      </c>
      <c r="J275" s="39"/>
    </row>
    <row r="276" spans="1:10" ht="12.75" customHeight="1" x14ac:dyDescent="0.25">
      <c r="A276" s="24" t="s">
        <v>227</v>
      </c>
      <c r="B276" s="25" t="s">
        <v>5</v>
      </c>
      <c r="C276" s="26">
        <v>1577425.44</v>
      </c>
      <c r="D276" s="26">
        <v>6432000</v>
      </c>
      <c r="E276" s="26">
        <v>3010197.47</v>
      </c>
      <c r="F276" s="27">
        <f t="shared" si="12"/>
        <v>190.82977830001272</v>
      </c>
      <c r="G276" s="27">
        <f t="shared" si="13"/>
        <v>46.80033379975125</v>
      </c>
      <c r="H276" s="28">
        <f t="shared" si="14"/>
        <v>1432772.0300000003</v>
      </c>
      <c r="J276" s="39"/>
    </row>
    <row r="277" spans="1:10" ht="12.75" customHeight="1" x14ac:dyDescent="0.25">
      <c r="A277" s="16" t="s">
        <v>332</v>
      </c>
      <c r="B277" s="17" t="s">
        <v>112</v>
      </c>
      <c r="C277" s="18">
        <v>463803173.76999998</v>
      </c>
      <c r="D277" s="18">
        <v>798695507</v>
      </c>
      <c r="E277" s="18">
        <v>828611153.03999996</v>
      </c>
      <c r="F277" s="19">
        <f t="shared" si="12"/>
        <v>178.65577466938774</v>
      </c>
      <c r="G277" s="19">
        <f t="shared" si="13"/>
        <v>103.74556333143363</v>
      </c>
      <c r="H277" s="20">
        <f t="shared" si="14"/>
        <v>364807979.26999998</v>
      </c>
      <c r="J277" s="39"/>
    </row>
    <row r="278" spans="1:10" ht="12.75" customHeight="1" x14ac:dyDescent="0.25">
      <c r="A278" s="22" t="s">
        <v>333</v>
      </c>
      <c r="B278" s="17" t="s">
        <v>113</v>
      </c>
      <c r="C278" s="18">
        <v>154923018.02000001</v>
      </c>
      <c r="D278" s="18">
        <v>427073432</v>
      </c>
      <c r="E278" s="18">
        <v>472825873.85000002</v>
      </c>
      <c r="F278" s="19">
        <f t="shared" si="12"/>
        <v>305.20053113667063</v>
      </c>
      <c r="G278" s="19">
        <f t="shared" si="13"/>
        <v>110.71301523855972</v>
      </c>
      <c r="H278" s="20">
        <f t="shared" si="14"/>
        <v>317902855.83000004</v>
      </c>
      <c r="J278" s="39"/>
    </row>
    <row r="279" spans="1:10" ht="12.75" customHeight="1" x14ac:dyDescent="0.25">
      <c r="A279" s="24" t="s">
        <v>226</v>
      </c>
      <c r="B279" s="25" t="s">
        <v>4</v>
      </c>
      <c r="C279" s="26">
        <v>154014825.19999999</v>
      </c>
      <c r="D279" s="26">
        <v>423817025</v>
      </c>
      <c r="E279" s="26">
        <v>471660891.67000002</v>
      </c>
      <c r="F279" s="27">
        <f t="shared" si="12"/>
        <v>306.24382494186023</v>
      </c>
      <c r="G279" s="27">
        <f t="shared" si="13"/>
        <v>111.28880244251633</v>
      </c>
      <c r="H279" s="28">
        <f t="shared" si="14"/>
        <v>317646066.47000003</v>
      </c>
      <c r="J279" s="39"/>
    </row>
    <row r="280" spans="1:10" ht="12.75" customHeight="1" x14ac:dyDescent="0.25">
      <c r="A280" s="24" t="s">
        <v>227</v>
      </c>
      <c r="B280" s="25" t="s">
        <v>5</v>
      </c>
      <c r="C280" s="26">
        <v>908192.82</v>
      </c>
      <c r="D280" s="26">
        <v>3256407</v>
      </c>
      <c r="E280" s="26">
        <v>1164982.18</v>
      </c>
      <c r="F280" s="27">
        <f t="shared" si="12"/>
        <v>128.27476218100909</v>
      </c>
      <c r="G280" s="27">
        <f t="shared" si="13"/>
        <v>35.775079097913739</v>
      </c>
      <c r="H280" s="28">
        <f t="shared" si="14"/>
        <v>256789.36</v>
      </c>
      <c r="J280" s="39"/>
    </row>
    <row r="281" spans="1:10" ht="12.75" customHeight="1" x14ac:dyDescent="0.25">
      <c r="A281" s="22" t="s">
        <v>334</v>
      </c>
      <c r="B281" s="17" t="s">
        <v>114</v>
      </c>
      <c r="C281" s="18">
        <v>6854954.1799999997</v>
      </c>
      <c r="D281" s="18">
        <v>9743300</v>
      </c>
      <c r="E281" s="18">
        <v>7550074.2400000002</v>
      </c>
      <c r="F281" s="19">
        <f t="shared" si="12"/>
        <v>110.14040417699773</v>
      </c>
      <c r="G281" s="19">
        <f t="shared" si="13"/>
        <v>77.489908347274536</v>
      </c>
      <c r="H281" s="20">
        <f t="shared" si="14"/>
        <v>695120.06000000052</v>
      </c>
      <c r="J281" s="39"/>
    </row>
    <row r="282" spans="1:10" ht="12.75" customHeight="1" x14ac:dyDescent="0.25">
      <c r="A282" s="24" t="s">
        <v>226</v>
      </c>
      <c r="B282" s="25" t="s">
        <v>4</v>
      </c>
      <c r="C282" s="26">
        <v>6631478.1600000001</v>
      </c>
      <c r="D282" s="26">
        <v>8993300</v>
      </c>
      <c r="E282" s="26">
        <v>6970474.21</v>
      </c>
      <c r="F282" s="27">
        <f t="shared" si="12"/>
        <v>105.11192288990362</v>
      </c>
      <c r="G282" s="27">
        <f t="shared" si="13"/>
        <v>77.507413407759103</v>
      </c>
      <c r="H282" s="28">
        <f t="shared" si="14"/>
        <v>338996.04999999981</v>
      </c>
      <c r="J282" s="39"/>
    </row>
    <row r="283" spans="1:10" ht="12.75" customHeight="1" x14ac:dyDescent="0.25">
      <c r="A283" s="24" t="s">
        <v>227</v>
      </c>
      <c r="B283" s="25" t="s">
        <v>5</v>
      </c>
      <c r="C283" s="26">
        <v>223476.02</v>
      </c>
      <c r="D283" s="26">
        <v>750000</v>
      </c>
      <c r="E283" s="26">
        <v>579600.03</v>
      </c>
      <c r="F283" s="27">
        <f t="shared" si="12"/>
        <v>259.35669965842425</v>
      </c>
      <c r="G283" s="27">
        <f t="shared" si="13"/>
        <v>77.280004000000005</v>
      </c>
      <c r="H283" s="28">
        <f t="shared" si="14"/>
        <v>356124.01</v>
      </c>
      <c r="J283" s="39"/>
    </row>
    <row r="284" spans="1:10" ht="12.75" customHeight="1" x14ac:dyDescent="0.25">
      <c r="A284" s="22" t="s">
        <v>335</v>
      </c>
      <c r="B284" s="17" t="s">
        <v>115</v>
      </c>
      <c r="C284" s="18">
        <v>20367362.57</v>
      </c>
      <c r="D284" s="18">
        <v>19340000</v>
      </c>
      <c r="E284" s="18">
        <v>15464942.1</v>
      </c>
      <c r="F284" s="19">
        <f t="shared" si="12"/>
        <v>75.930018169259711</v>
      </c>
      <c r="G284" s="19">
        <f t="shared" si="13"/>
        <v>79.963506204756968</v>
      </c>
      <c r="H284" s="20">
        <f t="shared" si="14"/>
        <v>-4902420.4700000007</v>
      </c>
      <c r="J284" s="39"/>
    </row>
    <row r="285" spans="1:10" ht="12.75" customHeight="1" x14ac:dyDescent="0.25">
      <c r="A285" s="24" t="s">
        <v>226</v>
      </c>
      <c r="B285" s="25" t="s">
        <v>4</v>
      </c>
      <c r="C285" s="26">
        <v>20359428.82</v>
      </c>
      <c r="D285" s="26">
        <v>19206800</v>
      </c>
      <c r="E285" s="26">
        <v>15456673.109999999</v>
      </c>
      <c r="F285" s="27">
        <f t="shared" si="12"/>
        <v>75.918991866884795</v>
      </c>
      <c r="G285" s="27">
        <f t="shared" si="13"/>
        <v>80.475004217256384</v>
      </c>
      <c r="H285" s="28">
        <f t="shared" si="14"/>
        <v>-4902755.7100000009</v>
      </c>
      <c r="J285" s="39"/>
    </row>
    <row r="286" spans="1:10" ht="12.75" customHeight="1" x14ac:dyDescent="0.25">
      <c r="A286" s="24" t="s">
        <v>227</v>
      </c>
      <c r="B286" s="25" t="s">
        <v>5</v>
      </c>
      <c r="C286" s="26">
        <v>7933.75</v>
      </c>
      <c r="D286" s="26">
        <v>133200</v>
      </c>
      <c r="E286" s="26">
        <v>8268.99</v>
      </c>
      <c r="F286" s="27">
        <f t="shared" si="12"/>
        <v>104.22549235859462</v>
      </c>
      <c r="G286" s="27">
        <f t="shared" si="13"/>
        <v>6.2079504504504506</v>
      </c>
      <c r="H286" s="28">
        <f t="shared" si="14"/>
        <v>335.23999999999978</v>
      </c>
      <c r="J286" s="39"/>
    </row>
    <row r="287" spans="1:10" ht="12.75" customHeight="1" x14ac:dyDescent="0.25">
      <c r="A287" s="22" t="s">
        <v>336</v>
      </c>
      <c r="B287" s="17" t="s">
        <v>116</v>
      </c>
      <c r="C287" s="18">
        <v>85045872.599999994</v>
      </c>
      <c r="D287" s="18">
        <v>115487889</v>
      </c>
      <c r="E287" s="18">
        <v>101120612.95999999</v>
      </c>
      <c r="F287" s="19">
        <f t="shared" si="12"/>
        <v>118.90125866025861</v>
      </c>
      <c r="G287" s="19">
        <f t="shared" si="13"/>
        <v>87.55949548960929</v>
      </c>
      <c r="H287" s="20">
        <f t="shared" si="14"/>
        <v>16074740.359999999</v>
      </c>
      <c r="J287" s="39"/>
    </row>
    <row r="288" spans="1:10" ht="12.75" customHeight="1" x14ac:dyDescent="0.25">
      <c r="A288" s="24" t="s">
        <v>226</v>
      </c>
      <c r="B288" s="25" t="s">
        <v>4</v>
      </c>
      <c r="C288" s="26">
        <v>62610527.030000001</v>
      </c>
      <c r="D288" s="26">
        <v>82823985</v>
      </c>
      <c r="E288" s="26">
        <v>75268997.370000005</v>
      </c>
      <c r="F288" s="27">
        <f t="shared" si="12"/>
        <v>120.21779873204814</v>
      </c>
      <c r="G288" s="27">
        <f t="shared" si="13"/>
        <v>90.878261134138867</v>
      </c>
      <c r="H288" s="28">
        <f t="shared" si="14"/>
        <v>12658470.340000004</v>
      </c>
      <c r="J288" s="39"/>
    </row>
    <row r="289" spans="1:10" ht="12.75" customHeight="1" x14ac:dyDescent="0.25">
      <c r="A289" s="24" t="s">
        <v>227</v>
      </c>
      <c r="B289" s="25" t="s">
        <v>5</v>
      </c>
      <c r="C289" s="26">
        <v>22435345.57</v>
      </c>
      <c r="D289" s="26">
        <v>32663904</v>
      </c>
      <c r="E289" s="26">
        <v>25851615.59</v>
      </c>
      <c r="F289" s="27">
        <f t="shared" si="12"/>
        <v>115.22717806748719</v>
      </c>
      <c r="G289" s="27">
        <f t="shared" si="13"/>
        <v>79.144292090743349</v>
      </c>
      <c r="H289" s="28">
        <f t="shared" si="14"/>
        <v>3416270.0199999996</v>
      </c>
      <c r="J289" s="39"/>
    </row>
    <row r="290" spans="1:10" ht="12.75" customHeight="1" x14ac:dyDescent="0.25">
      <c r="A290" s="22" t="s">
        <v>337</v>
      </c>
      <c r="B290" s="17" t="s">
        <v>117</v>
      </c>
      <c r="C290" s="18">
        <v>195352282.40000001</v>
      </c>
      <c r="D290" s="18">
        <v>224470286</v>
      </c>
      <c r="E290" s="18">
        <v>229557166.5</v>
      </c>
      <c r="F290" s="19">
        <f t="shared" si="12"/>
        <v>117.50933425490399</v>
      </c>
      <c r="G290" s="19">
        <f t="shared" si="13"/>
        <v>102.26617098888535</v>
      </c>
      <c r="H290" s="20">
        <f t="shared" si="14"/>
        <v>34204884.099999994</v>
      </c>
      <c r="J290" s="39"/>
    </row>
    <row r="291" spans="1:10" ht="12.75" customHeight="1" x14ac:dyDescent="0.25">
      <c r="A291" s="24" t="s">
        <v>226</v>
      </c>
      <c r="B291" s="25" t="s">
        <v>4</v>
      </c>
      <c r="C291" s="26">
        <v>183812579.44</v>
      </c>
      <c r="D291" s="26">
        <v>205852262</v>
      </c>
      <c r="E291" s="26">
        <v>211784615.31</v>
      </c>
      <c r="F291" s="27">
        <f t="shared" si="12"/>
        <v>115.21769399853868</v>
      </c>
      <c r="G291" s="27">
        <f t="shared" si="13"/>
        <v>102.88184995023275</v>
      </c>
      <c r="H291" s="28">
        <f t="shared" si="14"/>
        <v>27972035.870000005</v>
      </c>
      <c r="J291" s="39"/>
    </row>
    <row r="292" spans="1:10" ht="12.75" customHeight="1" x14ac:dyDescent="0.25">
      <c r="A292" s="24" t="s">
        <v>227</v>
      </c>
      <c r="B292" s="25" t="s">
        <v>5</v>
      </c>
      <c r="C292" s="26">
        <v>11539702.960000001</v>
      </c>
      <c r="D292" s="26">
        <v>18618024</v>
      </c>
      <c r="E292" s="26">
        <v>17772551.190000001</v>
      </c>
      <c r="F292" s="27">
        <f t="shared" si="12"/>
        <v>154.01220682720242</v>
      </c>
      <c r="G292" s="27">
        <f t="shared" si="13"/>
        <v>95.458847781053464</v>
      </c>
      <c r="H292" s="28">
        <f t="shared" si="14"/>
        <v>6232848.2300000004</v>
      </c>
      <c r="J292" s="39"/>
    </row>
    <row r="293" spans="1:10" ht="12.75" customHeight="1" x14ac:dyDescent="0.25">
      <c r="A293" s="22" t="s">
        <v>338</v>
      </c>
      <c r="B293" s="17" t="s">
        <v>118</v>
      </c>
      <c r="C293" s="18">
        <v>1259684</v>
      </c>
      <c r="D293" s="18">
        <v>2580600</v>
      </c>
      <c r="E293" s="18">
        <v>2092483.39</v>
      </c>
      <c r="F293" s="19">
        <f t="shared" si="12"/>
        <v>166.11177009472215</v>
      </c>
      <c r="G293" s="19">
        <f t="shared" si="13"/>
        <v>81.08515035263116</v>
      </c>
      <c r="H293" s="20">
        <f t="shared" si="14"/>
        <v>832799.3899999999</v>
      </c>
      <c r="J293" s="39"/>
    </row>
    <row r="294" spans="1:10" ht="12.75" customHeight="1" x14ac:dyDescent="0.25">
      <c r="A294" s="24" t="s">
        <v>226</v>
      </c>
      <c r="B294" s="25" t="s">
        <v>4</v>
      </c>
      <c r="C294" s="26">
        <v>1259684</v>
      </c>
      <c r="D294" s="26">
        <v>2580600</v>
      </c>
      <c r="E294" s="26">
        <v>2092483.39</v>
      </c>
      <c r="F294" s="27">
        <f t="shared" si="12"/>
        <v>166.11177009472215</v>
      </c>
      <c r="G294" s="27">
        <f t="shared" si="13"/>
        <v>81.08515035263116</v>
      </c>
      <c r="H294" s="28">
        <f t="shared" si="14"/>
        <v>832799.3899999999</v>
      </c>
      <c r="J294" s="39"/>
    </row>
    <row r="295" spans="1:10" ht="12.75" customHeight="1" x14ac:dyDescent="0.25">
      <c r="A295" s="16" t="s">
        <v>339</v>
      </c>
      <c r="B295" s="17" t="s">
        <v>119</v>
      </c>
      <c r="C295" s="18">
        <v>1952830373.71</v>
      </c>
      <c r="D295" s="18">
        <v>2120952358</v>
      </c>
      <c r="E295" s="18">
        <v>1670274776.75</v>
      </c>
      <c r="F295" s="19">
        <f t="shared" si="12"/>
        <v>85.53097080197503</v>
      </c>
      <c r="G295" s="19">
        <f t="shared" si="13"/>
        <v>78.751169042053519</v>
      </c>
      <c r="H295" s="20">
        <f t="shared" si="14"/>
        <v>-282555596.96000004</v>
      </c>
      <c r="J295" s="39"/>
    </row>
    <row r="296" spans="1:10" ht="12.75" customHeight="1" x14ac:dyDescent="0.25">
      <c r="A296" s="22" t="s">
        <v>340</v>
      </c>
      <c r="B296" s="17" t="s">
        <v>120</v>
      </c>
      <c r="C296" s="18">
        <v>928454331.75</v>
      </c>
      <c r="D296" s="18">
        <v>653648366</v>
      </c>
      <c r="E296" s="18">
        <v>579965183.70000005</v>
      </c>
      <c r="F296" s="19">
        <f t="shared" si="12"/>
        <v>62.465666201034452</v>
      </c>
      <c r="G296" s="19">
        <f t="shared" si="13"/>
        <v>88.727397461282735</v>
      </c>
      <c r="H296" s="20">
        <f t="shared" si="14"/>
        <v>-348489148.04999995</v>
      </c>
      <c r="J296" s="39"/>
    </row>
    <row r="297" spans="1:10" ht="12.75" customHeight="1" x14ac:dyDescent="0.25">
      <c r="A297" s="24" t="s">
        <v>226</v>
      </c>
      <c r="B297" s="25" t="s">
        <v>4</v>
      </c>
      <c r="C297" s="26">
        <v>927866651.54999995</v>
      </c>
      <c r="D297" s="26">
        <v>650667306</v>
      </c>
      <c r="E297" s="26">
        <v>577474556.48000002</v>
      </c>
      <c r="F297" s="27">
        <f t="shared" si="12"/>
        <v>62.236804773113633</v>
      </c>
      <c r="G297" s="27">
        <f t="shared" si="13"/>
        <v>88.751125368515133</v>
      </c>
      <c r="H297" s="28">
        <f t="shared" si="14"/>
        <v>-350392095.06999993</v>
      </c>
      <c r="J297" s="39"/>
    </row>
    <row r="298" spans="1:10" ht="12.75" customHeight="1" x14ac:dyDescent="0.25">
      <c r="A298" s="24" t="s">
        <v>227</v>
      </c>
      <c r="B298" s="25" t="s">
        <v>5</v>
      </c>
      <c r="C298" s="26">
        <v>587680.19999999995</v>
      </c>
      <c r="D298" s="26">
        <v>2981060</v>
      </c>
      <c r="E298" s="26">
        <v>2490627.2200000002</v>
      </c>
      <c r="F298" s="27">
        <f t="shared" si="12"/>
        <v>423.80655669529108</v>
      </c>
      <c r="G298" s="27">
        <f t="shared" si="13"/>
        <v>83.548376080991332</v>
      </c>
      <c r="H298" s="28">
        <f t="shared" si="14"/>
        <v>1902947.0200000003</v>
      </c>
      <c r="J298" s="39"/>
    </row>
    <row r="299" spans="1:10" ht="12.75" customHeight="1" x14ac:dyDescent="0.25">
      <c r="A299" s="22" t="s">
        <v>341</v>
      </c>
      <c r="B299" s="17" t="s">
        <v>121</v>
      </c>
      <c r="C299" s="18">
        <v>535962018.69999999</v>
      </c>
      <c r="D299" s="18">
        <v>789323781</v>
      </c>
      <c r="E299" s="18">
        <v>573449371.88999999</v>
      </c>
      <c r="F299" s="19">
        <f t="shared" ref="F299:F357" si="18">IF(C299=0,"x",E299/C299*100)</f>
        <v>106.99440480520006</v>
      </c>
      <c r="G299" s="19">
        <f t="shared" ref="G299:G357" si="19">IF(D299=0,"x",E299/D299*100)</f>
        <v>72.650715168304288</v>
      </c>
      <c r="H299" s="20">
        <f t="shared" ref="H299:H357" si="20">+E299-C299</f>
        <v>37487353.189999998</v>
      </c>
      <c r="J299" s="39"/>
    </row>
    <row r="300" spans="1:10" ht="12.75" customHeight="1" x14ac:dyDescent="0.25">
      <c r="A300" s="24" t="s">
        <v>226</v>
      </c>
      <c r="B300" s="25" t="s">
        <v>4</v>
      </c>
      <c r="C300" s="26">
        <v>451070021.31999999</v>
      </c>
      <c r="D300" s="26">
        <v>543832692</v>
      </c>
      <c r="E300" s="26">
        <v>477240961.02999997</v>
      </c>
      <c r="F300" s="27">
        <f t="shared" si="18"/>
        <v>105.80196831379172</v>
      </c>
      <c r="G300" s="27">
        <f t="shared" si="19"/>
        <v>87.755107048621483</v>
      </c>
      <c r="H300" s="28">
        <f t="shared" si="20"/>
        <v>26170939.709999979</v>
      </c>
      <c r="J300" s="39"/>
    </row>
    <row r="301" spans="1:10" ht="12.75" customHeight="1" x14ac:dyDescent="0.25">
      <c r="A301" s="24" t="s">
        <v>227</v>
      </c>
      <c r="B301" s="25" t="s">
        <v>5</v>
      </c>
      <c r="C301" s="26">
        <v>84891997.379999995</v>
      </c>
      <c r="D301" s="26">
        <v>245491089</v>
      </c>
      <c r="E301" s="26">
        <v>96208410.859999999</v>
      </c>
      <c r="F301" s="27">
        <f t="shared" si="18"/>
        <v>113.33036543991845</v>
      </c>
      <c r="G301" s="27">
        <f t="shared" si="19"/>
        <v>39.190184561037164</v>
      </c>
      <c r="H301" s="28">
        <f t="shared" si="20"/>
        <v>11316413.480000004</v>
      </c>
      <c r="J301" s="39"/>
    </row>
    <row r="302" spans="1:10" ht="12.75" customHeight="1" x14ac:dyDescent="0.25">
      <c r="A302" s="22" t="s">
        <v>342</v>
      </c>
      <c r="B302" s="17" t="s">
        <v>122</v>
      </c>
      <c r="C302" s="18">
        <v>116645655.91</v>
      </c>
      <c r="D302" s="18">
        <v>178786397</v>
      </c>
      <c r="E302" s="18">
        <v>132379341.39</v>
      </c>
      <c r="F302" s="19">
        <f t="shared" si="18"/>
        <v>113.48844528950106</v>
      </c>
      <c r="G302" s="19">
        <f t="shared" si="19"/>
        <v>74.043296140701358</v>
      </c>
      <c r="H302" s="20">
        <f t="shared" si="20"/>
        <v>15733685.480000004</v>
      </c>
      <c r="J302" s="39"/>
    </row>
    <row r="303" spans="1:10" ht="12.75" customHeight="1" x14ac:dyDescent="0.25">
      <c r="A303" s="24" t="s">
        <v>226</v>
      </c>
      <c r="B303" s="25" t="s">
        <v>4</v>
      </c>
      <c r="C303" s="26">
        <v>108703667.8</v>
      </c>
      <c r="D303" s="26">
        <v>129871217</v>
      </c>
      <c r="E303" s="26">
        <v>117097690.78</v>
      </c>
      <c r="F303" s="27">
        <f t="shared" si="18"/>
        <v>107.72193169732218</v>
      </c>
      <c r="G303" s="27">
        <f t="shared" si="19"/>
        <v>90.164467142861994</v>
      </c>
      <c r="H303" s="28">
        <f t="shared" si="20"/>
        <v>8394022.9800000042</v>
      </c>
      <c r="J303" s="39"/>
    </row>
    <row r="304" spans="1:10" ht="12.75" customHeight="1" x14ac:dyDescent="0.25">
      <c r="A304" s="24" t="s">
        <v>227</v>
      </c>
      <c r="B304" s="25" t="s">
        <v>5</v>
      </c>
      <c r="C304" s="26">
        <v>7941988.1100000003</v>
      </c>
      <c r="D304" s="26">
        <v>48915180</v>
      </c>
      <c r="E304" s="26">
        <v>15281650.609999999</v>
      </c>
      <c r="F304" s="27">
        <f t="shared" si="18"/>
        <v>192.41593412559263</v>
      </c>
      <c r="G304" s="27">
        <f t="shared" si="19"/>
        <v>31.241121079386808</v>
      </c>
      <c r="H304" s="28">
        <f t="shared" si="20"/>
        <v>7339662.4999999991</v>
      </c>
      <c r="J304" s="39"/>
    </row>
    <row r="305" spans="1:10" ht="12.75" customHeight="1" x14ac:dyDescent="0.25">
      <c r="A305" s="22" t="s">
        <v>343</v>
      </c>
      <c r="B305" s="17" t="s">
        <v>123</v>
      </c>
      <c r="C305" s="18">
        <v>46986453.039999999</v>
      </c>
      <c r="D305" s="18">
        <v>46839915</v>
      </c>
      <c r="E305" s="18">
        <v>42903293.229999997</v>
      </c>
      <c r="F305" s="19">
        <f t="shared" si="18"/>
        <v>91.309921167013883</v>
      </c>
      <c r="G305" s="19">
        <f t="shared" si="19"/>
        <v>91.595583019311619</v>
      </c>
      <c r="H305" s="20">
        <f t="shared" si="20"/>
        <v>-4083159.8100000024</v>
      </c>
      <c r="J305" s="39"/>
    </row>
    <row r="306" spans="1:10" ht="12.75" customHeight="1" x14ac:dyDescent="0.25">
      <c r="A306" s="24" t="s">
        <v>226</v>
      </c>
      <c r="B306" s="25" t="s">
        <v>4</v>
      </c>
      <c r="C306" s="26">
        <v>46505258.259999998</v>
      </c>
      <c r="D306" s="26">
        <v>44687014</v>
      </c>
      <c r="E306" s="26">
        <v>41404377.880000003</v>
      </c>
      <c r="F306" s="27">
        <f t="shared" si="18"/>
        <v>89.03160508972519</v>
      </c>
      <c r="G306" s="27">
        <f t="shared" si="19"/>
        <v>92.654160960497393</v>
      </c>
      <c r="H306" s="28">
        <f t="shared" si="20"/>
        <v>-5100880.3799999952</v>
      </c>
      <c r="J306" s="39"/>
    </row>
    <row r="307" spans="1:10" ht="12.75" customHeight="1" x14ac:dyDescent="0.25">
      <c r="A307" s="24" t="s">
        <v>227</v>
      </c>
      <c r="B307" s="25" t="s">
        <v>5</v>
      </c>
      <c r="C307" s="26">
        <v>481194.78</v>
      </c>
      <c r="D307" s="26">
        <v>2152901</v>
      </c>
      <c r="E307" s="26">
        <v>1498915.35</v>
      </c>
      <c r="F307" s="27">
        <f t="shared" si="18"/>
        <v>311.4986721177649</v>
      </c>
      <c r="G307" s="27">
        <f t="shared" si="19"/>
        <v>69.62305047932999</v>
      </c>
      <c r="H307" s="28">
        <f t="shared" si="20"/>
        <v>1017720.5700000001</v>
      </c>
      <c r="J307" s="39"/>
    </row>
    <row r="308" spans="1:10" ht="12.75" customHeight="1" x14ac:dyDescent="0.25">
      <c r="A308" s="22" t="s">
        <v>344</v>
      </c>
      <c r="B308" s="17" t="s">
        <v>75</v>
      </c>
      <c r="C308" s="18">
        <v>238554262.96000001</v>
      </c>
      <c r="D308" s="18">
        <v>0</v>
      </c>
      <c r="E308" s="18"/>
      <c r="F308" s="19">
        <f t="shared" si="18"/>
        <v>0</v>
      </c>
      <c r="G308" s="19" t="str">
        <f t="shared" si="19"/>
        <v>x</v>
      </c>
      <c r="H308" s="20">
        <f t="shared" si="20"/>
        <v>-238554262.96000001</v>
      </c>
      <c r="J308" s="39"/>
    </row>
    <row r="309" spans="1:10" ht="12.75" customHeight="1" x14ac:dyDescent="0.25">
      <c r="A309" s="24" t="s">
        <v>226</v>
      </c>
      <c r="B309" s="25" t="s">
        <v>4</v>
      </c>
      <c r="C309" s="26">
        <v>152252742.87</v>
      </c>
      <c r="D309" s="26">
        <v>0</v>
      </c>
      <c r="E309" s="26"/>
      <c r="F309" s="27">
        <f t="shared" si="18"/>
        <v>0</v>
      </c>
      <c r="G309" s="27" t="str">
        <f t="shared" si="19"/>
        <v>x</v>
      </c>
      <c r="H309" s="28">
        <f t="shared" si="20"/>
        <v>-152252742.87</v>
      </c>
      <c r="J309" s="39"/>
    </row>
    <row r="310" spans="1:10" ht="12.75" customHeight="1" x14ac:dyDescent="0.25">
      <c r="A310" s="24" t="s">
        <v>227</v>
      </c>
      <c r="B310" s="25" t="s">
        <v>5</v>
      </c>
      <c r="C310" s="26">
        <v>86301520.090000004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-86301520.090000004</v>
      </c>
      <c r="J310" s="39"/>
    </row>
    <row r="311" spans="1:10" ht="12.75" customHeight="1" x14ac:dyDescent="0.25">
      <c r="A311" s="22" t="s">
        <v>345</v>
      </c>
      <c r="B311" s="17" t="s">
        <v>442</v>
      </c>
      <c r="C311" s="18">
        <v>4332228.7699999996</v>
      </c>
      <c r="D311" s="18">
        <v>1719965</v>
      </c>
      <c r="E311" s="18">
        <v>1719956.02</v>
      </c>
      <c r="F311" s="19">
        <f t="shared" si="18"/>
        <v>39.701412628770299</v>
      </c>
      <c r="G311" s="19">
        <f t="shared" si="19"/>
        <v>99.999477896352545</v>
      </c>
      <c r="H311" s="20">
        <f t="shared" si="20"/>
        <v>-2612272.7499999995</v>
      </c>
      <c r="J311" s="39"/>
    </row>
    <row r="312" spans="1:10" ht="12.75" customHeight="1" x14ac:dyDescent="0.25">
      <c r="A312" s="24" t="s">
        <v>226</v>
      </c>
      <c r="B312" s="25" t="s">
        <v>4</v>
      </c>
      <c r="C312" s="26">
        <v>4332228.7699999996</v>
      </c>
      <c r="D312" s="26">
        <v>1719965</v>
      </c>
      <c r="E312" s="26">
        <v>1719956.02</v>
      </c>
      <c r="F312" s="27">
        <f t="shared" si="18"/>
        <v>39.701412628770299</v>
      </c>
      <c r="G312" s="27">
        <f t="shared" si="19"/>
        <v>99.999477896352545</v>
      </c>
      <c r="H312" s="28">
        <f t="shared" si="20"/>
        <v>-2612272.7499999995</v>
      </c>
      <c r="J312" s="39"/>
    </row>
    <row r="313" spans="1:10" ht="12.75" customHeight="1" x14ac:dyDescent="0.25">
      <c r="A313" s="22" t="s">
        <v>346</v>
      </c>
      <c r="B313" s="17" t="s">
        <v>124</v>
      </c>
      <c r="C313" s="18">
        <v>59827253.520000003</v>
      </c>
      <c r="D313" s="18">
        <v>421101434</v>
      </c>
      <c r="E313" s="18">
        <v>314667106.43000001</v>
      </c>
      <c r="F313" s="19">
        <f t="shared" si="18"/>
        <v>525.95947150542031</v>
      </c>
      <c r="G313" s="19">
        <f t="shared" si="19"/>
        <v>74.724776745832685</v>
      </c>
      <c r="H313" s="20">
        <f t="shared" si="20"/>
        <v>254839852.91</v>
      </c>
      <c r="J313" s="39"/>
    </row>
    <row r="314" spans="1:10" ht="12.75" customHeight="1" x14ac:dyDescent="0.25">
      <c r="A314" s="24" t="s">
        <v>226</v>
      </c>
      <c r="B314" s="25" t="s">
        <v>4</v>
      </c>
      <c r="C314" s="26">
        <v>59688005.32</v>
      </c>
      <c r="D314" s="26">
        <v>236033434</v>
      </c>
      <c r="E314" s="26">
        <v>214978593.72</v>
      </c>
      <c r="F314" s="27">
        <f t="shared" si="18"/>
        <v>360.17051092167407</v>
      </c>
      <c r="G314" s="27">
        <f t="shared" si="19"/>
        <v>91.079721239830789</v>
      </c>
      <c r="H314" s="28">
        <f t="shared" si="20"/>
        <v>155290588.40000001</v>
      </c>
      <c r="J314" s="39"/>
    </row>
    <row r="315" spans="1:10" ht="12.75" customHeight="1" x14ac:dyDescent="0.25">
      <c r="A315" s="24" t="s">
        <v>227</v>
      </c>
      <c r="B315" s="25" t="s">
        <v>5</v>
      </c>
      <c r="C315" s="26">
        <v>139248.20000000001</v>
      </c>
      <c r="D315" s="26">
        <v>185068000</v>
      </c>
      <c r="E315" s="26">
        <v>99688512.709999993</v>
      </c>
      <c r="F315" s="27">
        <f t="shared" si="18"/>
        <v>71590.521608178766</v>
      </c>
      <c r="G315" s="27">
        <f t="shared" si="19"/>
        <v>53.865883194285338</v>
      </c>
      <c r="H315" s="28">
        <f t="shared" si="20"/>
        <v>99549264.50999999</v>
      </c>
      <c r="J315" s="39"/>
    </row>
    <row r="316" spans="1:10" ht="12.75" customHeight="1" x14ac:dyDescent="0.25">
      <c r="A316" s="22" t="s">
        <v>347</v>
      </c>
      <c r="B316" s="17" t="s">
        <v>125</v>
      </c>
      <c r="C316" s="18">
        <v>22068169.059999999</v>
      </c>
      <c r="D316" s="18">
        <v>29532500</v>
      </c>
      <c r="E316" s="18">
        <v>25190524.09</v>
      </c>
      <c r="F316" s="19">
        <f t="shared" si="18"/>
        <v>114.14868184809892</v>
      </c>
      <c r="G316" s="19">
        <f t="shared" si="19"/>
        <v>85.297635113857623</v>
      </c>
      <c r="H316" s="20">
        <f t="shared" si="20"/>
        <v>3122355.0300000012</v>
      </c>
      <c r="J316" s="39"/>
    </row>
    <row r="317" spans="1:10" ht="12.75" customHeight="1" x14ac:dyDescent="0.25">
      <c r="A317" s="24" t="s">
        <v>226</v>
      </c>
      <c r="B317" s="25" t="s">
        <v>4</v>
      </c>
      <c r="C317" s="26">
        <v>21805455.289999999</v>
      </c>
      <c r="D317" s="26">
        <v>29082500</v>
      </c>
      <c r="E317" s="26">
        <v>24659638.600000001</v>
      </c>
      <c r="F317" s="27">
        <f t="shared" si="18"/>
        <v>113.08930848744502</v>
      </c>
      <c r="G317" s="27">
        <f t="shared" si="19"/>
        <v>84.792017880168487</v>
      </c>
      <c r="H317" s="28">
        <f t="shared" si="20"/>
        <v>2854183.3100000024</v>
      </c>
      <c r="J317" s="39"/>
    </row>
    <row r="318" spans="1:10" ht="12.75" customHeight="1" x14ac:dyDescent="0.25">
      <c r="A318" s="24" t="s">
        <v>227</v>
      </c>
      <c r="B318" s="25" t="s">
        <v>5</v>
      </c>
      <c r="C318" s="26">
        <v>262713.77</v>
      </c>
      <c r="D318" s="26">
        <v>450000</v>
      </c>
      <c r="E318" s="26">
        <v>530885.49</v>
      </c>
      <c r="F318" s="27">
        <f t="shared" si="18"/>
        <v>202.07752718862051</v>
      </c>
      <c r="G318" s="27">
        <f t="shared" si="19"/>
        <v>117.97455333333333</v>
      </c>
      <c r="H318" s="28">
        <f t="shared" si="20"/>
        <v>268171.71999999997</v>
      </c>
      <c r="J318" s="39"/>
    </row>
    <row r="319" spans="1:10" ht="12.75" customHeight="1" x14ac:dyDescent="0.25">
      <c r="A319" s="16" t="s">
        <v>348</v>
      </c>
      <c r="B319" s="17" t="s">
        <v>126</v>
      </c>
      <c r="C319" s="18">
        <v>15255259525.65</v>
      </c>
      <c r="D319" s="18">
        <v>16368079179</v>
      </c>
      <c r="E319" s="18">
        <v>16046318678.75</v>
      </c>
      <c r="F319" s="19">
        <f t="shared" si="18"/>
        <v>105.18548472918421</v>
      </c>
      <c r="G319" s="19">
        <f t="shared" si="19"/>
        <v>98.034219551779699</v>
      </c>
      <c r="H319" s="20">
        <f t="shared" si="20"/>
        <v>791059153.10000038</v>
      </c>
      <c r="J319" s="39"/>
    </row>
    <row r="320" spans="1:10" ht="12.75" customHeight="1" x14ac:dyDescent="0.25">
      <c r="A320" s="22" t="s">
        <v>349</v>
      </c>
      <c r="B320" s="17" t="s">
        <v>127</v>
      </c>
      <c r="C320" s="18">
        <v>9542183264.1800003</v>
      </c>
      <c r="D320" s="18">
        <v>10141283820</v>
      </c>
      <c r="E320" s="18">
        <v>10071179560.719999</v>
      </c>
      <c r="F320" s="19">
        <f t="shared" si="18"/>
        <v>105.54376584366993</v>
      </c>
      <c r="G320" s="19">
        <f t="shared" si="19"/>
        <v>99.308724018336363</v>
      </c>
      <c r="H320" s="20">
        <f t="shared" si="20"/>
        <v>528996296.53999901</v>
      </c>
      <c r="J320" s="39"/>
    </row>
    <row r="321" spans="1:10" ht="12.75" customHeight="1" x14ac:dyDescent="0.25">
      <c r="A321" s="24" t="s">
        <v>226</v>
      </c>
      <c r="B321" s="25" t="s">
        <v>4</v>
      </c>
      <c r="C321" s="26">
        <v>9496223580.3899994</v>
      </c>
      <c r="D321" s="26">
        <v>10111057734</v>
      </c>
      <c r="E321" s="26">
        <v>10049523442.280001</v>
      </c>
      <c r="F321" s="27">
        <f t="shared" si="18"/>
        <v>105.82652522032636</v>
      </c>
      <c r="G321" s="27">
        <f t="shared" si="19"/>
        <v>99.391415880130126</v>
      </c>
      <c r="H321" s="28">
        <f t="shared" si="20"/>
        <v>553299861.8900013</v>
      </c>
      <c r="J321" s="39"/>
    </row>
    <row r="322" spans="1:10" ht="12.75" customHeight="1" x14ac:dyDescent="0.25">
      <c r="A322" s="24" t="s">
        <v>227</v>
      </c>
      <c r="B322" s="25" t="s">
        <v>5</v>
      </c>
      <c r="C322" s="26">
        <v>45959683.789999999</v>
      </c>
      <c r="D322" s="26">
        <v>30226086</v>
      </c>
      <c r="E322" s="26">
        <v>21656118.440000001</v>
      </c>
      <c r="F322" s="27">
        <f t="shared" si="18"/>
        <v>47.119816008638388</v>
      </c>
      <c r="G322" s="27">
        <f t="shared" si="19"/>
        <v>71.647114482503625</v>
      </c>
      <c r="H322" s="28">
        <f t="shared" si="20"/>
        <v>-24303565.349999998</v>
      </c>
      <c r="J322" s="39"/>
    </row>
    <row r="323" spans="1:10" ht="12.75" customHeight="1" x14ac:dyDescent="0.25">
      <c r="A323" s="22" t="s">
        <v>350</v>
      </c>
      <c r="B323" s="17" t="s">
        <v>128</v>
      </c>
      <c r="C323" s="18">
        <v>4503850435.79</v>
      </c>
      <c r="D323" s="18">
        <v>4840067599</v>
      </c>
      <c r="E323" s="18">
        <v>4704420999.71</v>
      </c>
      <c r="F323" s="19">
        <f t="shared" si="18"/>
        <v>104.45331315458787</v>
      </c>
      <c r="G323" s="19">
        <f t="shared" si="19"/>
        <v>97.197423455035519</v>
      </c>
      <c r="H323" s="20">
        <f t="shared" si="20"/>
        <v>200570563.92000008</v>
      </c>
      <c r="J323" s="39"/>
    </row>
    <row r="324" spans="1:10" ht="12.75" customHeight="1" x14ac:dyDescent="0.25">
      <c r="A324" s="24" t="s">
        <v>226</v>
      </c>
      <c r="B324" s="25" t="s">
        <v>4</v>
      </c>
      <c r="C324" s="26">
        <v>4178151043.2600002</v>
      </c>
      <c r="D324" s="26">
        <v>4483262335</v>
      </c>
      <c r="E324" s="26">
        <v>4400565893.3699999</v>
      </c>
      <c r="F324" s="27">
        <f t="shared" si="18"/>
        <v>105.32328409880702</v>
      </c>
      <c r="G324" s="27">
        <f t="shared" si="19"/>
        <v>98.155440492866006</v>
      </c>
      <c r="H324" s="28">
        <f t="shared" si="20"/>
        <v>222414850.10999966</v>
      </c>
      <c r="J324" s="39"/>
    </row>
    <row r="325" spans="1:10" ht="12.75" customHeight="1" x14ac:dyDescent="0.25">
      <c r="A325" s="24" t="s">
        <v>227</v>
      </c>
      <c r="B325" s="25" t="s">
        <v>5</v>
      </c>
      <c r="C325" s="26">
        <v>325699392.52999997</v>
      </c>
      <c r="D325" s="26">
        <v>356805264</v>
      </c>
      <c r="E325" s="26">
        <v>303855106.33999997</v>
      </c>
      <c r="F325" s="27">
        <f t="shared" si="18"/>
        <v>93.293114236315958</v>
      </c>
      <c r="G325" s="27">
        <f t="shared" si="19"/>
        <v>85.159928116979785</v>
      </c>
      <c r="H325" s="28">
        <f t="shared" si="20"/>
        <v>-21844286.189999998</v>
      </c>
      <c r="J325" s="39"/>
    </row>
    <row r="326" spans="1:10" ht="12.75" customHeight="1" x14ac:dyDescent="0.25">
      <c r="A326" s="22" t="s">
        <v>351</v>
      </c>
      <c r="B326" s="17" t="s">
        <v>129</v>
      </c>
      <c r="C326" s="18">
        <v>537269452.73000002</v>
      </c>
      <c r="D326" s="18">
        <v>645824609</v>
      </c>
      <c r="E326" s="18">
        <v>593791393.09000003</v>
      </c>
      <c r="F326" s="19">
        <f t="shared" si="18"/>
        <v>110.52022222235006</v>
      </c>
      <c r="G326" s="19">
        <f t="shared" si="19"/>
        <v>91.943135150800686</v>
      </c>
      <c r="H326" s="20">
        <f t="shared" si="20"/>
        <v>56521940.360000014</v>
      </c>
      <c r="J326" s="39"/>
    </row>
    <row r="327" spans="1:10" ht="12.75" customHeight="1" x14ac:dyDescent="0.25">
      <c r="A327" s="24" t="s">
        <v>226</v>
      </c>
      <c r="B327" s="25" t="s">
        <v>4</v>
      </c>
      <c r="C327" s="26">
        <v>512178535.39999998</v>
      </c>
      <c r="D327" s="26">
        <v>561633511</v>
      </c>
      <c r="E327" s="26">
        <v>541337386.00999999</v>
      </c>
      <c r="F327" s="27">
        <f t="shared" si="18"/>
        <v>105.69310281369515</v>
      </c>
      <c r="G327" s="27">
        <f t="shared" si="19"/>
        <v>96.386233265557394</v>
      </c>
      <c r="H327" s="28">
        <f t="shared" si="20"/>
        <v>29158850.610000014</v>
      </c>
      <c r="J327" s="39"/>
    </row>
    <row r="328" spans="1:10" ht="12.75" customHeight="1" x14ac:dyDescent="0.25">
      <c r="A328" s="24" t="s">
        <v>227</v>
      </c>
      <c r="B328" s="25" t="s">
        <v>5</v>
      </c>
      <c r="C328" s="26">
        <v>25090917.329999998</v>
      </c>
      <c r="D328" s="26">
        <v>84191098</v>
      </c>
      <c r="E328" s="26">
        <v>52454007.079999998</v>
      </c>
      <c r="F328" s="27">
        <f t="shared" si="18"/>
        <v>209.05575667129267</v>
      </c>
      <c r="G328" s="27">
        <f t="shared" si="19"/>
        <v>62.303507527601077</v>
      </c>
      <c r="H328" s="28">
        <f t="shared" si="20"/>
        <v>27363089.75</v>
      </c>
      <c r="J328" s="39"/>
    </row>
    <row r="329" spans="1:10" ht="12.75" customHeight="1" x14ac:dyDescent="0.25">
      <c r="A329" s="22" t="s">
        <v>352</v>
      </c>
      <c r="B329" s="17" t="s">
        <v>130</v>
      </c>
      <c r="C329" s="18">
        <v>17150829.719999999</v>
      </c>
      <c r="D329" s="18">
        <v>17808140</v>
      </c>
      <c r="E329" s="18">
        <v>17596276.829999998</v>
      </c>
      <c r="F329" s="19">
        <f t="shared" si="18"/>
        <v>102.59723358736723</v>
      </c>
      <c r="G329" s="19">
        <f t="shared" si="19"/>
        <v>98.810301525032926</v>
      </c>
      <c r="H329" s="20">
        <f t="shared" si="20"/>
        <v>445447.1099999994</v>
      </c>
      <c r="J329" s="39"/>
    </row>
    <row r="330" spans="1:10" ht="12.75" customHeight="1" x14ac:dyDescent="0.25">
      <c r="A330" s="24" t="s">
        <v>226</v>
      </c>
      <c r="B330" s="25" t="s">
        <v>4</v>
      </c>
      <c r="C330" s="26">
        <v>16965275.140000001</v>
      </c>
      <c r="D330" s="26">
        <v>17740640</v>
      </c>
      <c r="E330" s="26">
        <v>17531029.32</v>
      </c>
      <c r="F330" s="27">
        <f t="shared" si="18"/>
        <v>103.33477751071712</v>
      </c>
      <c r="G330" s="27">
        <f t="shared" si="19"/>
        <v>98.818471712407217</v>
      </c>
      <c r="H330" s="28">
        <f t="shared" si="20"/>
        <v>565754.1799999997</v>
      </c>
      <c r="J330" s="39"/>
    </row>
    <row r="331" spans="1:10" ht="12.75" customHeight="1" x14ac:dyDescent="0.25">
      <c r="A331" s="24" t="s">
        <v>227</v>
      </c>
      <c r="B331" s="25" t="s">
        <v>5</v>
      </c>
      <c r="C331" s="26">
        <v>185554.58</v>
      </c>
      <c r="D331" s="26">
        <v>67500</v>
      </c>
      <c r="E331" s="26">
        <v>65247.51</v>
      </c>
      <c r="F331" s="27">
        <f t="shared" si="18"/>
        <v>35.163513614161403</v>
      </c>
      <c r="G331" s="27">
        <f t="shared" si="19"/>
        <v>96.662977777777783</v>
      </c>
      <c r="H331" s="28">
        <f t="shared" si="20"/>
        <v>-120307.06999999998</v>
      </c>
      <c r="J331" s="39"/>
    </row>
    <row r="332" spans="1:10" ht="12.75" customHeight="1" x14ac:dyDescent="0.25">
      <c r="A332" s="22" t="s">
        <v>353</v>
      </c>
      <c r="B332" s="17" t="s">
        <v>131</v>
      </c>
      <c r="C332" s="18">
        <v>80328345.379999995</v>
      </c>
      <c r="D332" s="18">
        <v>92111910</v>
      </c>
      <c r="E332" s="18">
        <v>91843826.200000003</v>
      </c>
      <c r="F332" s="19">
        <f t="shared" si="18"/>
        <v>114.33551352953315</v>
      </c>
      <c r="G332" s="19">
        <f t="shared" si="19"/>
        <v>99.708958591782533</v>
      </c>
      <c r="H332" s="20">
        <f t="shared" si="20"/>
        <v>11515480.820000008</v>
      </c>
      <c r="J332" s="39"/>
    </row>
    <row r="333" spans="1:10" ht="12.75" customHeight="1" x14ac:dyDescent="0.25">
      <c r="A333" s="24" t="s">
        <v>226</v>
      </c>
      <c r="B333" s="25" t="s">
        <v>4</v>
      </c>
      <c r="C333" s="26">
        <v>76082784.769999996</v>
      </c>
      <c r="D333" s="26">
        <v>88682781</v>
      </c>
      <c r="E333" s="26">
        <v>86067639.450000003</v>
      </c>
      <c r="F333" s="27">
        <f t="shared" si="18"/>
        <v>113.12367141947348</v>
      </c>
      <c r="G333" s="27">
        <f t="shared" si="19"/>
        <v>97.05112816658287</v>
      </c>
      <c r="H333" s="28">
        <f t="shared" si="20"/>
        <v>9984854.6800000072</v>
      </c>
      <c r="J333" s="39"/>
    </row>
    <row r="334" spans="1:10" ht="12.75" customHeight="1" x14ac:dyDescent="0.25">
      <c r="A334" s="24" t="s">
        <v>227</v>
      </c>
      <c r="B334" s="25" t="s">
        <v>5</v>
      </c>
      <c r="C334" s="26">
        <v>4245560.6100000003</v>
      </c>
      <c r="D334" s="26">
        <v>3429129</v>
      </c>
      <c r="E334" s="26">
        <v>5776186.75</v>
      </c>
      <c r="F334" s="27">
        <f t="shared" si="18"/>
        <v>136.05239167696161</v>
      </c>
      <c r="G334" s="27">
        <f t="shared" si="19"/>
        <v>168.44472021904105</v>
      </c>
      <c r="H334" s="28">
        <f t="shared" si="20"/>
        <v>1530626.1399999997</v>
      </c>
      <c r="J334" s="39"/>
    </row>
    <row r="335" spans="1:10" ht="12.75" customHeight="1" x14ac:dyDescent="0.25">
      <c r="A335" s="22" t="s">
        <v>354</v>
      </c>
      <c r="B335" s="17" t="s">
        <v>132</v>
      </c>
      <c r="C335" s="18">
        <v>239162173.99000001</v>
      </c>
      <c r="D335" s="18">
        <v>160127901</v>
      </c>
      <c r="E335" s="18">
        <v>152469742.12</v>
      </c>
      <c r="F335" s="19">
        <f t="shared" si="18"/>
        <v>63.75161237929504</v>
      </c>
      <c r="G335" s="19">
        <f t="shared" si="19"/>
        <v>95.217473761802452</v>
      </c>
      <c r="H335" s="20">
        <f t="shared" si="20"/>
        <v>-86692431.870000005</v>
      </c>
      <c r="J335" s="39"/>
    </row>
    <row r="336" spans="1:10" ht="12.75" customHeight="1" x14ac:dyDescent="0.25">
      <c r="A336" s="24" t="s">
        <v>226</v>
      </c>
      <c r="B336" s="25" t="s">
        <v>4</v>
      </c>
      <c r="C336" s="26">
        <v>120790805.72</v>
      </c>
      <c r="D336" s="26">
        <v>115451286</v>
      </c>
      <c r="E336" s="26">
        <v>111821059.86</v>
      </c>
      <c r="F336" s="27">
        <f t="shared" si="18"/>
        <v>92.574148498692537</v>
      </c>
      <c r="G336" s="27">
        <f t="shared" si="19"/>
        <v>96.855620871992713</v>
      </c>
      <c r="H336" s="28">
        <f t="shared" si="20"/>
        <v>-8969745.8599999994</v>
      </c>
      <c r="J336" s="39"/>
    </row>
    <row r="337" spans="1:10" ht="12.75" customHeight="1" x14ac:dyDescent="0.25">
      <c r="A337" s="24" t="s">
        <v>227</v>
      </c>
      <c r="B337" s="25" t="s">
        <v>5</v>
      </c>
      <c r="C337" s="26">
        <v>118371368.27</v>
      </c>
      <c r="D337" s="26">
        <v>44676615</v>
      </c>
      <c r="E337" s="26">
        <v>40648682.259999998</v>
      </c>
      <c r="F337" s="27">
        <f t="shared" si="18"/>
        <v>34.339961473860896</v>
      </c>
      <c r="G337" s="27">
        <f t="shared" si="19"/>
        <v>90.98424815756519</v>
      </c>
      <c r="H337" s="28">
        <f t="shared" si="20"/>
        <v>-77722686.00999999</v>
      </c>
      <c r="J337" s="39"/>
    </row>
    <row r="338" spans="1:10" ht="12.75" customHeight="1" x14ac:dyDescent="0.25">
      <c r="A338" s="22" t="s">
        <v>355</v>
      </c>
      <c r="B338" s="17" t="s">
        <v>133</v>
      </c>
      <c r="C338" s="18">
        <v>24612932.219999999</v>
      </c>
      <c r="D338" s="18">
        <v>25759969</v>
      </c>
      <c r="E338" s="18">
        <v>24560134.539999999</v>
      </c>
      <c r="F338" s="19">
        <f t="shared" si="18"/>
        <v>99.785488053483135</v>
      </c>
      <c r="G338" s="19">
        <f t="shared" si="19"/>
        <v>95.342251925846639</v>
      </c>
      <c r="H338" s="20">
        <f t="shared" si="20"/>
        <v>-52797.679999999702</v>
      </c>
      <c r="J338" s="39"/>
    </row>
    <row r="339" spans="1:10" ht="12.75" customHeight="1" x14ac:dyDescent="0.25">
      <c r="A339" s="24" t="s">
        <v>226</v>
      </c>
      <c r="B339" s="25" t="s">
        <v>4</v>
      </c>
      <c r="C339" s="26">
        <v>24523845.149999999</v>
      </c>
      <c r="D339" s="26">
        <v>25536610</v>
      </c>
      <c r="E339" s="26">
        <v>24420678.98</v>
      </c>
      <c r="F339" s="27">
        <f t="shared" si="18"/>
        <v>99.579323024717453</v>
      </c>
      <c r="G339" s="27">
        <f t="shared" si="19"/>
        <v>95.630073764685292</v>
      </c>
      <c r="H339" s="28">
        <f t="shared" si="20"/>
        <v>-103166.16999999806</v>
      </c>
      <c r="J339" s="39"/>
    </row>
    <row r="340" spans="1:10" ht="12.75" customHeight="1" x14ac:dyDescent="0.25">
      <c r="A340" s="24" t="s">
        <v>227</v>
      </c>
      <c r="B340" s="25" t="s">
        <v>5</v>
      </c>
      <c r="C340" s="26">
        <v>89087.07</v>
      </c>
      <c r="D340" s="26">
        <v>223359</v>
      </c>
      <c r="E340" s="26">
        <v>139455.56</v>
      </c>
      <c r="F340" s="27">
        <f t="shared" si="18"/>
        <v>156.53849655174426</v>
      </c>
      <c r="G340" s="27">
        <f t="shared" si="19"/>
        <v>62.435612623623847</v>
      </c>
      <c r="H340" s="28">
        <f t="shared" si="20"/>
        <v>50368.489999999991</v>
      </c>
      <c r="J340" s="39"/>
    </row>
    <row r="341" spans="1:10" ht="12.75" customHeight="1" x14ac:dyDescent="0.25">
      <c r="A341" s="22" t="s">
        <v>356</v>
      </c>
      <c r="B341" s="17" t="s">
        <v>134</v>
      </c>
      <c r="C341" s="18">
        <v>38295360.5</v>
      </c>
      <c r="D341" s="18">
        <v>46559240</v>
      </c>
      <c r="E341" s="18">
        <v>44850510.18</v>
      </c>
      <c r="F341" s="19">
        <f t="shared" si="18"/>
        <v>117.11734683892061</v>
      </c>
      <c r="G341" s="19">
        <f t="shared" si="19"/>
        <v>96.329987731758507</v>
      </c>
      <c r="H341" s="20">
        <f t="shared" si="20"/>
        <v>6555149.6799999997</v>
      </c>
      <c r="J341" s="39"/>
    </row>
    <row r="342" spans="1:10" ht="12.75" customHeight="1" x14ac:dyDescent="0.25">
      <c r="A342" s="24" t="s">
        <v>226</v>
      </c>
      <c r="B342" s="25" t="s">
        <v>4</v>
      </c>
      <c r="C342" s="26">
        <v>32739282.68</v>
      </c>
      <c r="D342" s="26">
        <v>36167098</v>
      </c>
      <c r="E342" s="26">
        <v>35006854.659999996</v>
      </c>
      <c r="F342" s="27">
        <f t="shared" si="18"/>
        <v>106.92615046628748</v>
      </c>
      <c r="G342" s="27">
        <f t="shared" si="19"/>
        <v>96.79199215817647</v>
      </c>
      <c r="H342" s="28">
        <f t="shared" si="20"/>
        <v>2267571.9799999967</v>
      </c>
      <c r="J342" s="39"/>
    </row>
    <row r="343" spans="1:10" ht="12.75" customHeight="1" x14ac:dyDescent="0.25">
      <c r="A343" s="24" t="s">
        <v>227</v>
      </c>
      <c r="B343" s="25" t="s">
        <v>5</v>
      </c>
      <c r="C343" s="26">
        <v>5556077.8200000003</v>
      </c>
      <c r="D343" s="26">
        <v>10392142</v>
      </c>
      <c r="E343" s="26">
        <v>9843655.5199999996</v>
      </c>
      <c r="F343" s="27">
        <f t="shared" si="18"/>
        <v>177.16914411396777</v>
      </c>
      <c r="G343" s="27">
        <f t="shared" si="19"/>
        <v>94.722103681801102</v>
      </c>
      <c r="H343" s="28">
        <f t="shared" si="20"/>
        <v>4287577.6999999993</v>
      </c>
      <c r="J343" s="39"/>
    </row>
    <row r="344" spans="1:10" ht="12.75" customHeight="1" x14ac:dyDescent="0.25">
      <c r="A344" s="22" t="s">
        <v>357</v>
      </c>
      <c r="B344" s="17" t="s">
        <v>135</v>
      </c>
      <c r="C344" s="18">
        <v>30060227.239999998</v>
      </c>
      <c r="D344" s="18">
        <v>33716178</v>
      </c>
      <c r="E344" s="18">
        <v>33158583.800000001</v>
      </c>
      <c r="F344" s="19">
        <f t="shared" si="18"/>
        <v>110.30716280107535</v>
      </c>
      <c r="G344" s="19">
        <f t="shared" si="19"/>
        <v>98.346211720676052</v>
      </c>
      <c r="H344" s="20">
        <f t="shared" si="20"/>
        <v>3098356.5600000024</v>
      </c>
      <c r="J344" s="39"/>
    </row>
    <row r="345" spans="1:10" ht="12.75" customHeight="1" x14ac:dyDescent="0.25">
      <c r="A345" s="24" t="s">
        <v>226</v>
      </c>
      <c r="B345" s="25" t="s">
        <v>4</v>
      </c>
      <c r="C345" s="26">
        <v>29871033.850000001</v>
      </c>
      <c r="D345" s="26">
        <v>33141586</v>
      </c>
      <c r="E345" s="26">
        <v>32611897.829999998</v>
      </c>
      <c r="F345" s="27">
        <f t="shared" si="18"/>
        <v>109.17565824391444</v>
      </c>
      <c r="G345" s="27">
        <f t="shared" si="19"/>
        <v>98.401741636625346</v>
      </c>
      <c r="H345" s="28">
        <f t="shared" si="20"/>
        <v>2740863.9799999967</v>
      </c>
      <c r="J345" s="39"/>
    </row>
    <row r="346" spans="1:10" ht="12.75" customHeight="1" x14ac:dyDescent="0.25">
      <c r="A346" s="24" t="s">
        <v>227</v>
      </c>
      <c r="B346" s="25" t="s">
        <v>5</v>
      </c>
      <c r="C346" s="26">
        <v>189193.39</v>
      </c>
      <c r="D346" s="26">
        <v>574592</v>
      </c>
      <c r="E346" s="26">
        <v>546685.97</v>
      </c>
      <c r="F346" s="27">
        <f t="shared" si="18"/>
        <v>288.9561680775422</v>
      </c>
      <c r="G346" s="27">
        <f t="shared" si="19"/>
        <v>95.1433312680998</v>
      </c>
      <c r="H346" s="28">
        <f t="shared" si="20"/>
        <v>357492.57999999996</v>
      </c>
      <c r="J346" s="39"/>
    </row>
    <row r="347" spans="1:10" ht="12.75" customHeight="1" x14ac:dyDescent="0.25">
      <c r="A347" s="22" t="s">
        <v>358</v>
      </c>
      <c r="B347" s="17" t="s">
        <v>136</v>
      </c>
      <c r="C347" s="18">
        <v>22388872.640000001</v>
      </c>
      <c r="D347" s="18">
        <v>29661209</v>
      </c>
      <c r="E347" s="18">
        <v>23537808.039999999</v>
      </c>
      <c r="F347" s="19">
        <f t="shared" si="18"/>
        <v>105.13172511396267</v>
      </c>
      <c r="G347" s="19">
        <f t="shared" si="19"/>
        <v>79.355524719171086</v>
      </c>
      <c r="H347" s="20">
        <f t="shared" si="20"/>
        <v>1148935.3999999985</v>
      </c>
      <c r="J347" s="39"/>
    </row>
    <row r="348" spans="1:10" ht="12.75" customHeight="1" x14ac:dyDescent="0.25">
      <c r="A348" s="24" t="s">
        <v>226</v>
      </c>
      <c r="B348" s="25" t="s">
        <v>4</v>
      </c>
      <c r="C348" s="26">
        <v>20841611.170000002</v>
      </c>
      <c r="D348" s="26">
        <v>27589409</v>
      </c>
      <c r="E348" s="26">
        <v>22328078.870000001</v>
      </c>
      <c r="F348" s="27">
        <f t="shared" si="18"/>
        <v>107.13221107463929</v>
      </c>
      <c r="G348" s="27">
        <f t="shared" si="19"/>
        <v>80.929891865389365</v>
      </c>
      <c r="H348" s="28">
        <f t="shared" si="20"/>
        <v>1486467.6999999993</v>
      </c>
      <c r="J348" s="39"/>
    </row>
    <row r="349" spans="1:10" ht="12.75" customHeight="1" x14ac:dyDescent="0.25">
      <c r="A349" s="24" t="s">
        <v>227</v>
      </c>
      <c r="B349" s="25" t="s">
        <v>5</v>
      </c>
      <c r="C349" s="26">
        <v>1547261.47</v>
      </c>
      <c r="D349" s="26">
        <v>2071800</v>
      </c>
      <c r="E349" s="26">
        <v>1209729.17</v>
      </c>
      <c r="F349" s="27">
        <f t="shared" si="18"/>
        <v>78.185180297936313</v>
      </c>
      <c r="G349" s="27">
        <f t="shared" si="19"/>
        <v>58.390248576117386</v>
      </c>
      <c r="H349" s="28">
        <f t="shared" si="20"/>
        <v>-337532.30000000005</v>
      </c>
      <c r="J349" s="39"/>
    </row>
    <row r="350" spans="1:10" ht="12.75" customHeight="1" x14ac:dyDescent="0.25">
      <c r="A350" s="22" t="s">
        <v>359</v>
      </c>
      <c r="B350" s="17" t="s">
        <v>137</v>
      </c>
      <c r="C350" s="18">
        <v>36927345.460000001</v>
      </c>
      <c r="D350" s="18">
        <v>53246651</v>
      </c>
      <c r="E350" s="18">
        <v>36923766.990000002</v>
      </c>
      <c r="F350" s="19">
        <f t="shared" si="18"/>
        <v>99.990309430706645</v>
      </c>
      <c r="G350" s="19">
        <f t="shared" si="19"/>
        <v>69.344768725454685</v>
      </c>
      <c r="H350" s="20">
        <f t="shared" si="20"/>
        <v>-3578.4699999988079</v>
      </c>
      <c r="J350" s="39"/>
    </row>
    <row r="351" spans="1:10" ht="12.75" customHeight="1" x14ac:dyDescent="0.25">
      <c r="A351" s="24" t="s">
        <v>226</v>
      </c>
      <c r="B351" s="25" t="s">
        <v>4</v>
      </c>
      <c r="C351" s="26">
        <v>36107574.850000001</v>
      </c>
      <c r="D351" s="26">
        <v>49255826</v>
      </c>
      <c r="E351" s="26">
        <v>35954213.259999998</v>
      </c>
      <c r="F351" s="27">
        <f t="shared" si="18"/>
        <v>99.575264773009238</v>
      </c>
      <c r="G351" s="27">
        <f t="shared" si="19"/>
        <v>72.994843818069356</v>
      </c>
      <c r="H351" s="28">
        <f t="shared" si="20"/>
        <v>-153361.59000000358</v>
      </c>
      <c r="J351" s="39"/>
    </row>
    <row r="352" spans="1:10" ht="12.75" customHeight="1" x14ac:dyDescent="0.25">
      <c r="A352" s="24" t="s">
        <v>227</v>
      </c>
      <c r="B352" s="25" t="s">
        <v>5</v>
      </c>
      <c r="C352" s="26">
        <v>819770.61</v>
      </c>
      <c r="D352" s="26">
        <v>3990825</v>
      </c>
      <c r="E352" s="26">
        <v>969553.73</v>
      </c>
      <c r="F352" s="27">
        <f t="shared" si="18"/>
        <v>118.27134544381872</v>
      </c>
      <c r="G352" s="27">
        <f t="shared" si="19"/>
        <v>24.294568917454409</v>
      </c>
      <c r="H352" s="28">
        <f t="shared" si="20"/>
        <v>149783.12</v>
      </c>
      <c r="J352" s="39"/>
    </row>
    <row r="353" spans="1:10" ht="12.75" customHeight="1" x14ac:dyDescent="0.25">
      <c r="A353" s="22" t="s">
        <v>360</v>
      </c>
      <c r="B353" s="17" t="s">
        <v>138</v>
      </c>
      <c r="C353" s="18">
        <v>153126678.84</v>
      </c>
      <c r="D353" s="18">
        <v>229657193</v>
      </c>
      <c r="E353" s="18">
        <v>208022801.59999999</v>
      </c>
      <c r="F353" s="19">
        <f t="shared" si="18"/>
        <v>135.85013609376341</v>
      </c>
      <c r="G353" s="19">
        <f t="shared" si="19"/>
        <v>90.579702243421565</v>
      </c>
      <c r="H353" s="20">
        <f t="shared" si="20"/>
        <v>54896122.75999999</v>
      </c>
      <c r="J353" s="39"/>
    </row>
    <row r="354" spans="1:10" ht="12.75" customHeight="1" x14ac:dyDescent="0.25">
      <c r="A354" s="24" t="s">
        <v>226</v>
      </c>
      <c r="B354" s="25" t="s">
        <v>4</v>
      </c>
      <c r="C354" s="26">
        <v>152250219.22999999</v>
      </c>
      <c r="D354" s="26">
        <v>228860036</v>
      </c>
      <c r="E354" s="26">
        <v>207708747.43000001</v>
      </c>
      <c r="F354" s="27">
        <f t="shared" si="18"/>
        <v>136.42591024202102</v>
      </c>
      <c r="G354" s="27">
        <f t="shared" si="19"/>
        <v>90.757980755539165</v>
      </c>
      <c r="H354" s="28">
        <f t="shared" si="20"/>
        <v>55458528.200000018</v>
      </c>
      <c r="J354" s="39"/>
    </row>
    <row r="355" spans="1:10" ht="12.75" customHeight="1" x14ac:dyDescent="0.25">
      <c r="A355" s="24" t="s">
        <v>227</v>
      </c>
      <c r="B355" s="25" t="s">
        <v>5</v>
      </c>
      <c r="C355" s="26">
        <v>876459.61</v>
      </c>
      <c r="D355" s="26">
        <v>797157</v>
      </c>
      <c r="E355" s="26">
        <v>314054.17</v>
      </c>
      <c r="F355" s="27">
        <f t="shared" si="18"/>
        <v>35.832132641000989</v>
      </c>
      <c r="G355" s="27">
        <f t="shared" si="19"/>
        <v>39.396777548211958</v>
      </c>
      <c r="H355" s="28">
        <f t="shared" si="20"/>
        <v>-562405.43999999994</v>
      </c>
      <c r="J355" s="39"/>
    </row>
    <row r="356" spans="1:10" ht="12.75" customHeight="1" x14ac:dyDescent="0.25">
      <c r="A356" s="22" t="s">
        <v>361</v>
      </c>
      <c r="B356" s="17" t="s">
        <v>139</v>
      </c>
      <c r="C356" s="18">
        <v>1721493.38</v>
      </c>
      <c r="D356" s="18">
        <v>1865835</v>
      </c>
      <c r="E356" s="18">
        <v>1865832.93</v>
      </c>
      <c r="F356" s="19">
        <f t="shared" si="18"/>
        <v>108.38455446166166</v>
      </c>
      <c r="G356" s="19">
        <f t="shared" si="19"/>
        <v>99.9998890577141</v>
      </c>
      <c r="H356" s="20">
        <f t="shared" si="20"/>
        <v>144339.55000000005</v>
      </c>
      <c r="J356" s="39"/>
    </row>
    <row r="357" spans="1:10" ht="12.75" customHeight="1" x14ac:dyDescent="0.25">
      <c r="A357" s="24" t="s">
        <v>226</v>
      </c>
      <c r="B357" s="25" t="s">
        <v>4</v>
      </c>
      <c r="C357" s="26">
        <v>1721493.38</v>
      </c>
      <c r="D357" s="26">
        <v>1865835</v>
      </c>
      <c r="E357" s="26">
        <v>1865832.93</v>
      </c>
      <c r="F357" s="27">
        <f t="shared" si="18"/>
        <v>108.38455446166166</v>
      </c>
      <c r="G357" s="27">
        <f t="shared" si="19"/>
        <v>99.9998890577141</v>
      </c>
      <c r="H357" s="28">
        <f t="shared" si="20"/>
        <v>144339.55000000005</v>
      </c>
      <c r="J357" s="39"/>
    </row>
    <row r="358" spans="1:10" ht="12.75" customHeight="1" x14ac:dyDescent="0.25">
      <c r="A358" s="22" t="s">
        <v>362</v>
      </c>
      <c r="B358" s="17" t="s">
        <v>140</v>
      </c>
      <c r="C358" s="18">
        <v>28182113.579999998</v>
      </c>
      <c r="D358" s="18">
        <v>50388925</v>
      </c>
      <c r="E358" s="18">
        <v>42097442</v>
      </c>
      <c r="F358" s="19">
        <f t="shared" ref="F358:F420" si="21">IF(C358=0,"x",E358/C358*100)</f>
        <v>149.37645425528089</v>
      </c>
      <c r="G358" s="19">
        <f t="shared" ref="G358:G420" si="22">IF(D358=0,"x",E358/D358*100)</f>
        <v>83.545028991985831</v>
      </c>
      <c r="H358" s="20">
        <f t="shared" ref="H358:H421" si="23">+E358-C358</f>
        <v>13915328.420000002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27767808.879999999</v>
      </c>
      <c r="D359" s="26">
        <v>49883386</v>
      </c>
      <c r="E359" s="26">
        <v>41677122.539999999</v>
      </c>
      <c r="F359" s="27">
        <f t="shared" si="21"/>
        <v>150.09150603171395</v>
      </c>
      <c r="G359" s="27">
        <f t="shared" si="22"/>
        <v>83.549104986578087</v>
      </c>
      <c r="H359" s="28">
        <f t="shared" si="23"/>
        <v>13909313.66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>
        <v>414304.7</v>
      </c>
      <c r="D360" s="26">
        <v>505539</v>
      </c>
      <c r="E360" s="26">
        <v>420319.46</v>
      </c>
      <c r="F360" s="27">
        <f t="shared" si="21"/>
        <v>101.45177208947906</v>
      </c>
      <c r="G360" s="27">
        <f t="shared" si="22"/>
        <v>83.142835666486675</v>
      </c>
      <c r="H360" s="28">
        <f t="shared" si="23"/>
        <v>6014.7600000000093</v>
      </c>
      <c r="J360" s="39"/>
    </row>
    <row r="361" spans="1:10" ht="12.75" customHeight="1" x14ac:dyDescent="0.25">
      <c r="A361" s="16" t="s">
        <v>363</v>
      </c>
      <c r="B361" s="17" t="s">
        <v>141</v>
      </c>
      <c r="C361" s="18">
        <v>42066192464.510002</v>
      </c>
      <c r="D361" s="18">
        <v>44243158747</v>
      </c>
      <c r="E361" s="18">
        <v>44030164766.870003</v>
      </c>
      <c r="F361" s="19">
        <f t="shared" si="21"/>
        <v>104.66876650178631</v>
      </c>
      <c r="G361" s="19">
        <f t="shared" si="22"/>
        <v>99.518583242783407</v>
      </c>
      <c r="H361" s="20">
        <f t="shared" si="23"/>
        <v>1963972302.3600006</v>
      </c>
      <c r="J361" s="39"/>
    </row>
    <row r="362" spans="1:10" ht="12.75" customHeight="1" x14ac:dyDescent="0.25">
      <c r="A362" s="22" t="s">
        <v>364</v>
      </c>
      <c r="B362" s="17" t="s">
        <v>142</v>
      </c>
      <c r="C362" s="18">
        <v>143353029.19999999</v>
      </c>
      <c r="D362" s="18">
        <v>473774881</v>
      </c>
      <c r="E362" s="18">
        <v>434802914.63</v>
      </c>
      <c r="F362" s="19">
        <f t="shared" si="21"/>
        <v>303.30919203903369</v>
      </c>
      <c r="G362" s="19">
        <f t="shared" si="22"/>
        <v>91.774159430373004</v>
      </c>
      <c r="H362" s="20">
        <f t="shared" si="23"/>
        <v>291449885.43000001</v>
      </c>
      <c r="J362" s="39"/>
    </row>
    <row r="363" spans="1:10" ht="12.75" customHeight="1" x14ac:dyDescent="0.25">
      <c r="A363" s="24" t="s">
        <v>226</v>
      </c>
      <c r="B363" s="25" t="s">
        <v>4</v>
      </c>
      <c r="C363" s="26">
        <v>141201179.99000001</v>
      </c>
      <c r="D363" s="26">
        <v>465668381</v>
      </c>
      <c r="E363" s="26">
        <v>432741932.85000002</v>
      </c>
      <c r="F363" s="27">
        <f t="shared" si="21"/>
        <v>306.47189554694035</v>
      </c>
      <c r="G363" s="27">
        <f t="shared" si="22"/>
        <v>92.929206814666685</v>
      </c>
      <c r="H363" s="28">
        <f t="shared" si="23"/>
        <v>291540752.86000001</v>
      </c>
      <c r="J363" s="39"/>
    </row>
    <row r="364" spans="1:10" ht="12.75" customHeight="1" x14ac:dyDescent="0.25">
      <c r="A364" s="24" t="s">
        <v>227</v>
      </c>
      <c r="B364" s="25" t="s">
        <v>5</v>
      </c>
      <c r="C364" s="26">
        <v>2151849.21</v>
      </c>
      <c r="D364" s="26">
        <v>8106500</v>
      </c>
      <c r="E364" s="26">
        <v>2060981.78</v>
      </c>
      <c r="F364" s="27">
        <f t="shared" si="21"/>
        <v>95.777239893124303</v>
      </c>
      <c r="G364" s="27">
        <f t="shared" si="22"/>
        <v>25.423817677172639</v>
      </c>
      <c r="H364" s="28">
        <f t="shared" si="23"/>
        <v>-90867.429999999935</v>
      </c>
      <c r="J364" s="39"/>
    </row>
    <row r="365" spans="1:10" ht="12.75" customHeight="1" x14ac:dyDescent="0.25">
      <c r="A365" s="22" t="s">
        <v>365</v>
      </c>
      <c r="B365" s="17" t="s">
        <v>143</v>
      </c>
      <c r="C365" s="18">
        <v>39433565121.400002</v>
      </c>
      <c r="D365" s="18">
        <v>40979481568</v>
      </c>
      <c r="E365" s="18">
        <v>40981944516.900002</v>
      </c>
      <c r="F365" s="19">
        <f t="shared" si="21"/>
        <v>103.92655188728983</v>
      </c>
      <c r="G365" s="19">
        <f t="shared" si="22"/>
        <v>100.00601020024109</v>
      </c>
      <c r="H365" s="20">
        <f t="shared" si="23"/>
        <v>1548379395.5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39426930967.139999</v>
      </c>
      <c r="D366" s="26">
        <v>40949047768</v>
      </c>
      <c r="E366" s="26">
        <v>40965013049.709999</v>
      </c>
      <c r="F366" s="27">
        <f t="shared" si="21"/>
        <v>103.90109512670895</v>
      </c>
      <c r="G366" s="27">
        <f t="shared" si="22"/>
        <v>100.03898816353545</v>
      </c>
      <c r="H366" s="28">
        <f t="shared" si="23"/>
        <v>1538082082.5699997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6634154.2599999998</v>
      </c>
      <c r="D367" s="26">
        <v>30433800</v>
      </c>
      <c r="E367" s="26">
        <v>16931467.190000001</v>
      </c>
      <c r="F367" s="27">
        <f t="shared" si="21"/>
        <v>255.21666404543328</v>
      </c>
      <c r="G367" s="27">
        <f t="shared" si="22"/>
        <v>55.633759799959257</v>
      </c>
      <c r="H367" s="28">
        <f t="shared" si="23"/>
        <v>10297312.930000002</v>
      </c>
      <c r="J367" s="39"/>
    </row>
    <row r="368" spans="1:10" ht="12.75" customHeight="1" x14ac:dyDescent="0.25">
      <c r="A368" s="22" t="s">
        <v>366</v>
      </c>
      <c r="B368" s="17" t="s">
        <v>144</v>
      </c>
      <c r="C368" s="18">
        <v>2168300174.1199999</v>
      </c>
      <c r="D368" s="18">
        <v>2474858948</v>
      </c>
      <c r="E368" s="18">
        <v>2309018262.4899998</v>
      </c>
      <c r="F368" s="19">
        <f t="shared" si="21"/>
        <v>106.48978817829547</v>
      </c>
      <c r="G368" s="19">
        <f t="shared" si="22"/>
        <v>93.298984346400005</v>
      </c>
      <c r="H368" s="20">
        <f t="shared" si="23"/>
        <v>140718088.36999989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2162614098.96</v>
      </c>
      <c r="D369" s="26">
        <v>2464030448</v>
      </c>
      <c r="E369" s="26">
        <v>2300155754.9899998</v>
      </c>
      <c r="F369" s="27">
        <f t="shared" si="21"/>
        <v>106.35997222510218</v>
      </c>
      <c r="G369" s="27">
        <f t="shared" si="22"/>
        <v>93.34932353847276</v>
      </c>
      <c r="H369" s="28">
        <f t="shared" si="23"/>
        <v>137541656.02999973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5686075.1600000001</v>
      </c>
      <c r="D370" s="26">
        <v>10828500</v>
      </c>
      <c r="E370" s="26">
        <v>8862507.5</v>
      </c>
      <c r="F370" s="27">
        <f t="shared" si="21"/>
        <v>155.86335478548264</v>
      </c>
      <c r="G370" s="27">
        <f t="shared" si="22"/>
        <v>81.844276677286786</v>
      </c>
      <c r="H370" s="28">
        <f t="shared" si="23"/>
        <v>3176432.34</v>
      </c>
      <c r="J370" s="39"/>
    </row>
    <row r="371" spans="1:10" ht="12.75" customHeight="1" x14ac:dyDescent="0.25">
      <c r="A371" s="22" t="s">
        <v>367</v>
      </c>
      <c r="B371" s="17" t="s">
        <v>145</v>
      </c>
      <c r="C371" s="18">
        <v>127294277.63</v>
      </c>
      <c r="D371" s="18">
        <v>156814400</v>
      </c>
      <c r="E371" s="18">
        <v>170162660.63999999</v>
      </c>
      <c r="F371" s="19">
        <f t="shared" si="21"/>
        <v>133.67659867209696</v>
      </c>
      <c r="G371" s="19">
        <f t="shared" si="22"/>
        <v>108.51213959942454</v>
      </c>
      <c r="H371" s="20">
        <f t="shared" si="23"/>
        <v>42868383.00999999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126316109.67</v>
      </c>
      <c r="D372" s="26">
        <v>147179400</v>
      </c>
      <c r="E372" s="26">
        <v>160971693.58000001</v>
      </c>
      <c r="F372" s="27">
        <f t="shared" si="21"/>
        <v>127.43560104925452</v>
      </c>
      <c r="G372" s="27">
        <f t="shared" si="22"/>
        <v>109.3710761016827</v>
      </c>
      <c r="H372" s="28">
        <f t="shared" si="23"/>
        <v>34655583.910000011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978167.96</v>
      </c>
      <c r="D373" s="26">
        <v>9635000</v>
      </c>
      <c r="E373" s="26">
        <v>9190967.0600000005</v>
      </c>
      <c r="F373" s="27">
        <f t="shared" si="21"/>
        <v>939.61031600339902</v>
      </c>
      <c r="G373" s="27">
        <f t="shared" si="22"/>
        <v>95.39145884795019</v>
      </c>
      <c r="H373" s="28">
        <f t="shared" si="23"/>
        <v>8212799.1000000006</v>
      </c>
      <c r="J373" s="39"/>
    </row>
    <row r="374" spans="1:10" ht="12.75" customHeight="1" x14ac:dyDescent="0.25">
      <c r="A374" s="22" t="s">
        <v>368</v>
      </c>
      <c r="B374" s="17" t="s">
        <v>146</v>
      </c>
      <c r="C374" s="18">
        <v>2798074.02</v>
      </c>
      <c r="D374" s="18">
        <v>2833350</v>
      </c>
      <c r="E374" s="18">
        <v>2659148.35</v>
      </c>
      <c r="F374" s="19">
        <f t="shared" si="21"/>
        <v>95.034953721488762</v>
      </c>
      <c r="G374" s="19">
        <f t="shared" si="22"/>
        <v>93.851742636808027</v>
      </c>
      <c r="H374" s="20">
        <f t="shared" si="23"/>
        <v>-138925.66999999993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2677051.0499999998</v>
      </c>
      <c r="D375" s="26">
        <v>2799100</v>
      </c>
      <c r="E375" s="26">
        <v>2648195.0299999998</v>
      </c>
      <c r="F375" s="27">
        <f t="shared" si="21"/>
        <v>98.922096760164507</v>
      </c>
      <c r="G375" s="27">
        <f t="shared" si="22"/>
        <v>94.608803901253964</v>
      </c>
      <c r="H375" s="28">
        <f t="shared" si="23"/>
        <v>-28856.020000000019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121022.97</v>
      </c>
      <c r="D376" s="26">
        <v>34250</v>
      </c>
      <c r="E376" s="26">
        <v>10953.32</v>
      </c>
      <c r="F376" s="27">
        <f t="shared" si="21"/>
        <v>9.0506124581143563</v>
      </c>
      <c r="G376" s="27">
        <f t="shared" si="22"/>
        <v>31.980496350364962</v>
      </c>
      <c r="H376" s="28">
        <f t="shared" si="23"/>
        <v>-110069.65</v>
      </c>
      <c r="J376" s="39"/>
    </row>
    <row r="377" spans="1:10" ht="12.75" customHeight="1" x14ac:dyDescent="0.25">
      <c r="A377" s="22" t="s">
        <v>369</v>
      </c>
      <c r="B377" s="17" t="s">
        <v>147</v>
      </c>
      <c r="C377" s="18">
        <v>149131587.19999999</v>
      </c>
      <c r="D377" s="18">
        <v>63388000</v>
      </c>
      <c r="E377" s="18">
        <v>49934530.109999999</v>
      </c>
      <c r="F377" s="19">
        <f t="shared" si="21"/>
        <v>33.483536953866746</v>
      </c>
      <c r="G377" s="19">
        <f t="shared" si="22"/>
        <v>78.775998785259034</v>
      </c>
      <c r="H377" s="20">
        <f t="shared" si="23"/>
        <v>-99197057.089999989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145442001.71000001</v>
      </c>
      <c r="D378" s="26">
        <v>61441000</v>
      </c>
      <c r="E378" s="26">
        <v>49664001.299999997</v>
      </c>
      <c r="F378" s="27">
        <f t="shared" si="21"/>
        <v>34.146945666373689</v>
      </c>
      <c r="G378" s="27">
        <f t="shared" si="22"/>
        <v>80.83201982389609</v>
      </c>
      <c r="H378" s="28">
        <f t="shared" si="23"/>
        <v>-95778000.410000011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3689585.49</v>
      </c>
      <c r="D379" s="26">
        <v>1947000</v>
      </c>
      <c r="E379" s="26">
        <v>270528.81</v>
      </c>
      <c r="F379" s="27">
        <f t="shared" si="21"/>
        <v>7.3322277186210414</v>
      </c>
      <c r="G379" s="27">
        <f t="shared" si="22"/>
        <v>13.894648690292758</v>
      </c>
      <c r="H379" s="28">
        <f t="shared" si="23"/>
        <v>-3419056.68</v>
      </c>
      <c r="J379" s="39"/>
    </row>
    <row r="380" spans="1:10" ht="12.75" customHeight="1" x14ac:dyDescent="0.25">
      <c r="A380" s="22" t="s">
        <v>370</v>
      </c>
      <c r="B380" s="17" t="s">
        <v>148</v>
      </c>
      <c r="C380" s="18">
        <v>41750200.939999998</v>
      </c>
      <c r="D380" s="18">
        <v>92007600</v>
      </c>
      <c r="E380" s="18">
        <v>81642733.75</v>
      </c>
      <c r="F380" s="19">
        <f t="shared" si="21"/>
        <v>195.55051691207501</v>
      </c>
      <c r="G380" s="19">
        <f t="shared" si="22"/>
        <v>88.734771638429862</v>
      </c>
      <c r="H380" s="20">
        <f t="shared" si="23"/>
        <v>39892532.810000002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41630884.420000002</v>
      </c>
      <c r="D381" s="26">
        <v>91799600</v>
      </c>
      <c r="E381" s="26">
        <v>81458026.329999998</v>
      </c>
      <c r="F381" s="27">
        <f t="shared" si="21"/>
        <v>195.66729716380115</v>
      </c>
      <c r="G381" s="27">
        <f t="shared" si="22"/>
        <v>88.734620118170454</v>
      </c>
      <c r="H381" s="28">
        <f t="shared" si="23"/>
        <v>39827141.909999996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119316.52</v>
      </c>
      <c r="D382" s="26">
        <v>208000</v>
      </c>
      <c r="E382" s="26">
        <v>184707.42</v>
      </c>
      <c r="F382" s="27">
        <f t="shared" si="21"/>
        <v>154.80456520186812</v>
      </c>
      <c r="G382" s="27">
        <f t="shared" si="22"/>
        <v>88.801644230769242</v>
      </c>
      <c r="H382" s="28">
        <f t="shared" si="23"/>
        <v>65390.900000000009</v>
      </c>
      <c r="J382" s="39"/>
    </row>
    <row r="383" spans="1:10" ht="12.75" customHeight="1" x14ac:dyDescent="0.25">
      <c r="A383" s="16" t="s">
        <v>371</v>
      </c>
      <c r="B383" s="17" t="s">
        <v>149</v>
      </c>
      <c r="C383" s="18">
        <v>167615993.55000001</v>
      </c>
      <c r="D383" s="18">
        <v>280983099</v>
      </c>
      <c r="E383" s="18">
        <v>264029696.66</v>
      </c>
      <c r="F383" s="19">
        <f t="shared" si="21"/>
        <v>157.52058682946605</v>
      </c>
      <c r="G383" s="19">
        <f t="shared" si="22"/>
        <v>93.966397836618626</v>
      </c>
      <c r="H383" s="20">
        <f t="shared" si="23"/>
        <v>96413703.109999985</v>
      </c>
      <c r="J383" s="39"/>
    </row>
    <row r="384" spans="1:10" ht="12.75" customHeight="1" x14ac:dyDescent="0.25">
      <c r="A384" s="22" t="s">
        <v>372</v>
      </c>
      <c r="B384" s="17" t="s">
        <v>150</v>
      </c>
      <c r="C384" s="18">
        <v>167615993.55000001</v>
      </c>
      <c r="D384" s="18">
        <v>280983099</v>
      </c>
      <c r="E384" s="18">
        <v>264029696.66</v>
      </c>
      <c r="F384" s="19">
        <f t="shared" si="21"/>
        <v>157.52058682946605</v>
      </c>
      <c r="G384" s="19">
        <f t="shared" si="22"/>
        <v>93.966397836618626</v>
      </c>
      <c r="H384" s="20">
        <f t="shared" si="23"/>
        <v>96413703.109999985</v>
      </c>
      <c r="J384" s="39"/>
    </row>
    <row r="385" spans="1:10" ht="12.75" customHeight="1" x14ac:dyDescent="0.25">
      <c r="A385" s="24" t="s">
        <v>226</v>
      </c>
      <c r="B385" s="25" t="s">
        <v>4</v>
      </c>
      <c r="C385" s="26">
        <v>165724191.55000001</v>
      </c>
      <c r="D385" s="26">
        <v>276563051</v>
      </c>
      <c r="E385" s="26">
        <v>260916735.28999999</v>
      </c>
      <c r="F385" s="27">
        <f t="shared" si="21"/>
        <v>157.44034280672884</v>
      </c>
      <c r="G385" s="27">
        <f t="shared" si="22"/>
        <v>94.342586381866312</v>
      </c>
      <c r="H385" s="28">
        <f t="shared" si="23"/>
        <v>95192543.73999998</v>
      </c>
      <c r="J385" s="39"/>
    </row>
    <row r="386" spans="1:10" ht="12.75" customHeight="1" x14ac:dyDescent="0.25">
      <c r="A386" s="24" t="s">
        <v>227</v>
      </c>
      <c r="B386" s="25" t="s">
        <v>5</v>
      </c>
      <c r="C386" s="26">
        <v>1891802</v>
      </c>
      <c r="D386" s="26">
        <v>4420048</v>
      </c>
      <c r="E386" s="26">
        <v>3112961.37</v>
      </c>
      <c r="F386" s="27">
        <f t="shared" si="21"/>
        <v>164.55006232153261</v>
      </c>
      <c r="G386" s="27">
        <f t="shared" si="22"/>
        <v>70.428225440085725</v>
      </c>
      <c r="H386" s="28">
        <f t="shared" si="23"/>
        <v>1221159.3700000001</v>
      </c>
      <c r="J386" s="39"/>
    </row>
    <row r="387" spans="1:10" ht="12.75" customHeight="1" x14ac:dyDescent="0.25">
      <c r="A387" s="16" t="s">
        <v>373</v>
      </c>
      <c r="B387" s="17" t="s">
        <v>151</v>
      </c>
      <c r="C387" s="18">
        <v>383267361.75</v>
      </c>
      <c r="D387" s="18">
        <v>432359035</v>
      </c>
      <c r="E387" s="18">
        <v>407790743.63</v>
      </c>
      <c r="F387" s="19">
        <f t="shared" si="21"/>
        <v>106.39850515004099</v>
      </c>
      <c r="G387" s="19">
        <f t="shared" si="22"/>
        <v>94.317618141135867</v>
      </c>
      <c r="H387" s="20">
        <f t="shared" si="23"/>
        <v>24523381.879999995</v>
      </c>
      <c r="J387" s="39"/>
    </row>
    <row r="388" spans="1:10" ht="12.75" customHeight="1" x14ac:dyDescent="0.25">
      <c r="A388" s="22" t="s">
        <v>374</v>
      </c>
      <c r="B388" s="17" t="s">
        <v>152</v>
      </c>
      <c r="C388" s="18">
        <v>71665241.799999997</v>
      </c>
      <c r="D388" s="18">
        <v>103212987</v>
      </c>
      <c r="E388" s="18">
        <v>89247308.159999996</v>
      </c>
      <c r="F388" s="19">
        <f t="shared" si="21"/>
        <v>124.53360362484676</v>
      </c>
      <c r="G388" s="19">
        <f t="shared" si="22"/>
        <v>86.469068238476609</v>
      </c>
      <c r="H388" s="20">
        <f t="shared" si="23"/>
        <v>17582066.359999999</v>
      </c>
      <c r="J388" s="39"/>
    </row>
    <row r="389" spans="1:10" ht="12.75" customHeight="1" x14ac:dyDescent="0.25">
      <c r="A389" s="24" t="s">
        <v>226</v>
      </c>
      <c r="B389" s="25" t="s">
        <v>4</v>
      </c>
      <c r="C389" s="26">
        <v>70291781.099999994</v>
      </c>
      <c r="D389" s="26">
        <v>100262558</v>
      </c>
      <c r="E389" s="26">
        <v>88492570.049999997</v>
      </c>
      <c r="F389" s="27">
        <f t="shared" si="21"/>
        <v>125.89319642378503</v>
      </c>
      <c r="G389" s="27">
        <f t="shared" si="22"/>
        <v>88.260834169022502</v>
      </c>
      <c r="H389" s="28">
        <f t="shared" si="23"/>
        <v>18200788.950000003</v>
      </c>
      <c r="J389" s="39"/>
    </row>
    <row r="390" spans="1:10" ht="12.75" customHeight="1" x14ac:dyDescent="0.25">
      <c r="A390" s="24" t="s">
        <v>227</v>
      </c>
      <c r="B390" s="25" t="s">
        <v>5</v>
      </c>
      <c r="C390" s="26">
        <v>1373460.7</v>
      </c>
      <c r="D390" s="26">
        <v>2950429</v>
      </c>
      <c r="E390" s="26">
        <v>754738.11</v>
      </c>
      <c r="F390" s="27">
        <f t="shared" si="21"/>
        <v>54.951562137890079</v>
      </c>
      <c r="G390" s="27">
        <f t="shared" si="22"/>
        <v>25.580622682328567</v>
      </c>
      <c r="H390" s="28">
        <f t="shared" si="23"/>
        <v>-618722.59</v>
      </c>
      <c r="J390" s="39"/>
    </row>
    <row r="391" spans="1:10" ht="12.75" customHeight="1" x14ac:dyDescent="0.25">
      <c r="A391" s="22" t="s">
        <v>375</v>
      </c>
      <c r="B391" s="17" t="s">
        <v>153</v>
      </c>
      <c r="C391" s="18">
        <v>303489060.79000002</v>
      </c>
      <c r="D391" s="18">
        <v>317286615</v>
      </c>
      <c r="E391" s="18">
        <v>313807154.26999998</v>
      </c>
      <c r="F391" s="19">
        <f t="shared" si="21"/>
        <v>103.39982385300523</v>
      </c>
      <c r="G391" s="19">
        <f t="shared" si="22"/>
        <v>98.903369834873118</v>
      </c>
      <c r="H391" s="20">
        <f t="shared" si="23"/>
        <v>10318093.479999959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295911675.43000001</v>
      </c>
      <c r="D392" s="26">
        <v>308625904</v>
      </c>
      <c r="E392" s="26">
        <v>305104530.31999999</v>
      </c>
      <c r="F392" s="27">
        <f t="shared" si="21"/>
        <v>103.10662121615901</v>
      </c>
      <c r="G392" s="27">
        <f t="shared" si="22"/>
        <v>98.859015515431253</v>
      </c>
      <c r="H392" s="28">
        <f t="shared" si="23"/>
        <v>9192854.8899999857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7577385.3600000003</v>
      </c>
      <c r="D393" s="26">
        <v>8660711</v>
      </c>
      <c r="E393" s="26">
        <v>8702623.9499999993</v>
      </c>
      <c r="F393" s="27">
        <f t="shared" si="21"/>
        <v>114.84995861422045</v>
      </c>
      <c r="G393" s="27">
        <f t="shared" si="22"/>
        <v>100.48394352380537</v>
      </c>
      <c r="H393" s="28">
        <f t="shared" si="23"/>
        <v>1125238.5899999989</v>
      </c>
      <c r="J393" s="39"/>
    </row>
    <row r="394" spans="1:10" ht="12.75" customHeight="1" x14ac:dyDescent="0.25">
      <c r="A394" s="22" t="s">
        <v>376</v>
      </c>
      <c r="B394" s="17" t="s">
        <v>154</v>
      </c>
      <c r="C394" s="18">
        <v>8113059.1600000001</v>
      </c>
      <c r="D394" s="18">
        <v>11859433</v>
      </c>
      <c r="E394" s="18">
        <v>4736281.2</v>
      </c>
      <c r="F394" s="19">
        <f t="shared" si="21"/>
        <v>58.378487159953117</v>
      </c>
      <c r="G394" s="19">
        <f t="shared" si="22"/>
        <v>39.936826659419552</v>
      </c>
      <c r="H394" s="20">
        <f t="shared" si="23"/>
        <v>-3376777.96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8021641.4199999999</v>
      </c>
      <c r="D395" s="26">
        <v>11482520</v>
      </c>
      <c r="E395" s="26">
        <v>4597042.2</v>
      </c>
      <c r="F395" s="27">
        <f t="shared" si="21"/>
        <v>57.307999190021143</v>
      </c>
      <c r="G395" s="27">
        <f t="shared" si="22"/>
        <v>40.035133402772217</v>
      </c>
      <c r="H395" s="28">
        <f t="shared" si="23"/>
        <v>-3424599.2199999997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91417.74</v>
      </c>
      <c r="D396" s="26">
        <v>376913</v>
      </c>
      <c r="E396" s="26">
        <v>139239</v>
      </c>
      <c r="F396" s="27">
        <f t="shared" si="21"/>
        <v>152.31070030827715</v>
      </c>
      <c r="G396" s="27">
        <f t="shared" si="22"/>
        <v>36.941946815312818</v>
      </c>
      <c r="H396" s="28">
        <f t="shared" si="23"/>
        <v>47821.259999999995</v>
      </c>
      <c r="J396" s="39"/>
    </row>
    <row r="397" spans="1:10" ht="12.75" customHeight="1" x14ac:dyDescent="0.25">
      <c r="A397" s="16" t="s">
        <v>377</v>
      </c>
      <c r="B397" s="17" t="s">
        <v>155</v>
      </c>
      <c r="C397" s="18">
        <v>12366318175.950001</v>
      </c>
      <c r="D397" s="18">
        <v>12154227184</v>
      </c>
      <c r="E397" s="18">
        <v>12513927605.860001</v>
      </c>
      <c r="F397" s="19">
        <f t="shared" si="21"/>
        <v>101.19364088655807</v>
      </c>
      <c r="G397" s="19">
        <f t="shared" si="22"/>
        <v>102.9594676519912</v>
      </c>
      <c r="H397" s="20">
        <f t="shared" si="23"/>
        <v>147609429.90999985</v>
      </c>
      <c r="J397" s="39"/>
    </row>
    <row r="398" spans="1:10" ht="12.75" customHeight="1" x14ac:dyDescent="0.25">
      <c r="A398" s="22" t="s">
        <v>378</v>
      </c>
      <c r="B398" s="17" t="s">
        <v>156</v>
      </c>
      <c r="C398" s="18">
        <v>4640426469.3800001</v>
      </c>
      <c r="D398" s="18">
        <v>4518156449</v>
      </c>
      <c r="E398" s="18">
        <v>4484900540.0299997</v>
      </c>
      <c r="F398" s="19">
        <f t="shared" si="21"/>
        <v>96.648456119793238</v>
      </c>
      <c r="G398" s="19">
        <f t="shared" si="22"/>
        <v>99.263949592153651</v>
      </c>
      <c r="H398" s="20">
        <f t="shared" si="23"/>
        <v>-155525929.35000038</v>
      </c>
      <c r="J398" s="39"/>
    </row>
    <row r="399" spans="1:10" ht="12.75" customHeight="1" x14ac:dyDescent="0.25">
      <c r="A399" s="24" t="s">
        <v>226</v>
      </c>
      <c r="B399" s="25" t="s">
        <v>4</v>
      </c>
      <c r="C399" s="26">
        <v>4550140054.1400003</v>
      </c>
      <c r="D399" s="26">
        <v>4450665215</v>
      </c>
      <c r="E399" s="26">
        <v>4432829740.2399998</v>
      </c>
      <c r="F399" s="27">
        <f t="shared" si="21"/>
        <v>97.42183070182061</v>
      </c>
      <c r="G399" s="27">
        <f t="shared" si="22"/>
        <v>99.599262719202301</v>
      </c>
      <c r="H399" s="28">
        <f t="shared" si="23"/>
        <v>-117310313.90000057</v>
      </c>
      <c r="J399" s="39"/>
    </row>
    <row r="400" spans="1:10" ht="12.75" customHeight="1" x14ac:dyDescent="0.25">
      <c r="A400" s="24" t="s">
        <v>227</v>
      </c>
      <c r="B400" s="25" t="s">
        <v>5</v>
      </c>
      <c r="C400" s="26">
        <v>90286415.239999995</v>
      </c>
      <c r="D400" s="26">
        <v>67491234</v>
      </c>
      <c r="E400" s="26">
        <v>52070799.789999999</v>
      </c>
      <c r="F400" s="27">
        <f t="shared" si="21"/>
        <v>57.672906440669976</v>
      </c>
      <c r="G400" s="27">
        <f t="shared" si="22"/>
        <v>77.1519450807493</v>
      </c>
      <c r="H400" s="28">
        <f t="shared" si="23"/>
        <v>-38215615.449999996</v>
      </c>
      <c r="J400" s="39"/>
    </row>
    <row r="401" spans="1:10" ht="12.75" customHeight="1" x14ac:dyDescent="0.25">
      <c r="A401" s="21">
        <v>23616</v>
      </c>
      <c r="B401" s="17" t="s">
        <v>157</v>
      </c>
      <c r="C401" s="18">
        <v>33331041.719999999</v>
      </c>
      <c r="D401" s="18">
        <v>34602350</v>
      </c>
      <c r="E401" s="18">
        <v>33481789.640000001</v>
      </c>
      <c r="F401" s="19">
        <f t="shared" si="21"/>
        <v>100.45227485317253</v>
      </c>
      <c r="G401" s="19">
        <f t="shared" si="22"/>
        <v>96.76160619148699</v>
      </c>
      <c r="H401" s="20">
        <f t="shared" si="23"/>
        <v>150747.92000000179</v>
      </c>
      <c r="J401" s="39"/>
    </row>
    <row r="402" spans="1:10" ht="12.75" customHeight="1" x14ac:dyDescent="0.25">
      <c r="A402" s="23">
        <v>3</v>
      </c>
      <c r="B402" s="25" t="s">
        <v>4</v>
      </c>
      <c r="C402" s="26">
        <v>32586277.239999998</v>
      </c>
      <c r="D402" s="26">
        <v>33055150</v>
      </c>
      <c r="E402" s="26">
        <v>32124067.18</v>
      </c>
      <c r="F402" s="27">
        <f t="shared" si="21"/>
        <v>98.58158065557538</v>
      </c>
      <c r="G402" s="27">
        <f t="shared" si="22"/>
        <v>97.1832443053503</v>
      </c>
      <c r="H402" s="28">
        <f t="shared" si="23"/>
        <v>-462210.05999999866</v>
      </c>
      <c r="J402" s="39"/>
    </row>
    <row r="403" spans="1:10" ht="12.75" customHeight="1" x14ac:dyDescent="0.25">
      <c r="A403" s="23">
        <v>4</v>
      </c>
      <c r="B403" s="25" t="s">
        <v>5</v>
      </c>
      <c r="C403" s="26">
        <v>744764.48</v>
      </c>
      <c r="D403" s="26">
        <v>1547200</v>
      </c>
      <c r="E403" s="26">
        <v>1357722.46</v>
      </c>
      <c r="F403" s="27">
        <f t="shared" si="21"/>
        <v>182.30225748682324</v>
      </c>
      <c r="G403" s="27">
        <f t="shared" si="22"/>
        <v>87.753519906928645</v>
      </c>
      <c r="H403" s="28">
        <f t="shared" si="23"/>
        <v>612957.98</v>
      </c>
      <c r="J403" s="39"/>
    </row>
    <row r="404" spans="1:10" ht="12.75" customHeight="1" x14ac:dyDescent="0.25">
      <c r="A404" s="22" t="s">
        <v>379</v>
      </c>
      <c r="B404" s="17" t="s">
        <v>158</v>
      </c>
      <c r="C404" s="18">
        <v>65002196.159999996</v>
      </c>
      <c r="D404" s="18">
        <v>139751567</v>
      </c>
      <c r="E404" s="18">
        <v>169702361.11000001</v>
      </c>
      <c r="F404" s="19">
        <f t="shared" si="21"/>
        <v>261.07173470306333</v>
      </c>
      <c r="G404" s="19">
        <f t="shared" si="22"/>
        <v>121.43145494032279</v>
      </c>
      <c r="H404" s="20">
        <f t="shared" si="23"/>
        <v>104700164.95000002</v>
      </c>
      <c r="J404" s="39"/>
    </row>
    <row r="405" spans="1:10" ht="12.75" customHeight="1" x14ac:dyDescent="0.25">
      <c r="A405" s="24" t="s">
        <v>226</v>
      </c>
      <c r="B405" s="25" t="s">
        <v>4</v>
      </c>
      <c r="C405" s="26">
        <v>60772209.039999999</v>
      </c>
      <c r="D405" s="26">
        <v>135940649</v>
      </c>
      <c r="E405" s="26">
        <v>165853068.25999999</v>
      </c>
      <c r="F405" s="27">
        <f t="shared" si="21"/>
        <v>272.90939539623491</v>
      </c>
      <c r="G405" s="27">
        <f t="shared" si="22"/>
        <v>122.0040285816202</v>
      </c>
      <c r="H405" s="28">
        <f t="shared" si="23"/>
        <v>105080859.22</v>
      </c>
      <c r="J405" s="39"/>
    </row>
    <row r="406" spans="1:10" ht="12.75" customHeight="1" x14ac:dyDescent="0.25">
      <c r="A406" s="24" t="s">
        <v>227</v>
      </c>
      <c r="B406" s="25" t="s">
        <v>5</v>
      </c>
      <c r="C406" s="26">
        <v>4229987.12</v>
      </c>
      <c r="D406" s="26">
        <v>3810918</v>
      </c>
      <c r="E406" s="26">
        <v>3849292.85</v>
      </c>
      <c r="F406" s="27">
        <f t="shared" si="21"/>
        <v>91.000108057066612</v>
      </c>
      <c r="G406" s="27">
        <f t="shared" si="22"/>
        <v>101.00697128618354</v>
      </c>
      <c r="H406" s="28">
        <f t="shared" si="23"/>
        <v>-380694.27</v>
      </c>
      <c r="J406" s="39"/>
    </row>
    <row r="407" spans="1:10" ht="12.75" customHeight="1" x14ac:dyDescent="0.25">
      <c r="A407" s="22" t="s">
        <v>380</v>
      </c>
      <c r="B407" s="17" t="s">
        <v>159</v>
      </c>
      <c r="C407" s="18">
        <v>175577685.69</v>
      </c>
      <c r="D407" s="18">
        <v>169564486</v>
      </c>
      <c r="E407" s="18">
        <v>174306349</v>
      </c>
      <c r="F407" s="19">
        <f t="shared" si="21"/>
        <v>99.27591214965399</v>
      </c>
      <c r="G407" s="19">
        <f t="shared" si="22"/>
        <v>102.796495369909</v>
      </c>
      <c r="H407" s="20">
        <f t="shared" si="23"/>
        <v>-1271336.6899999976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172597677</v>
      </c>
      <c r="D408" s="26">
        <v>167582063</v>
      </c>
      <c r="E408" s="26">
        <v>172620738</v>
      </c>
      <c r="F408" s="27">
        <f t="shared" si="21"/>
        <v>100.01336112999945</v>
      </c>
      <c r="G408" s="27">
        <f t="shared" si="22"/>
        <v>103.00669111586245</v>
      </c>
      <c r="H408" s="28">
        <f t="shared" si="23"/>
        <v>23061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2980008.69</v>
      </c>
      <c r="D409" s="26">
        <v>1982423</v>
      </c>
      <c r="E409" s="26">
        <v>1685611</v>
      </c>
      <c r="F409" s="27">
        <f t="shared" si="21"/>
        <v>56.563962570189688</v>
      </c>
      <c r="G409" s="27">
        <f t="shared" si="22"/>
        <v>85.027816969435889</v>
      </c>
      <c r="H409" s="28">
        <f t="shared" si="23"/>
        <v>-1294397.69</v>
      </c>
      <c r="J409" s="39"/>
    </row>
    <row r="410" spans="1:10" ht="12.75" customHeight="1" x14ac:dyDescent="0.25">
      <c r="A410" s="22" t="s">
        <v>381</v>
      </c>
      <c r="B410" s="17" t="s">
        <v>160</v>
      </c>
      <c r="C410" s="18">
        <v>884937849.61000001</v>
      </c>
      <c r="D410" s="18">
        <v>905048536</v>
      </c>
      <c r="E410" s="18">
        <v>948648842.94000006</v>
      </c>
      <c r="F410" s="19">
        <f t="shared" si="21"/>
        <v>107.19948789150313</v>
      </c>
      <c r="G410" s="19">
        <f t="shared" si="22"/>
        <v>104.81745510939095</v>
      </c>
      <c r="H410" s="20">
        <f t="shared" si="23"/>
        <v>63710993.330000043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853824019.97000003</v>
      </c>
      <c r="D411" s="26">
        <v>821854331</v>
      </c>
      <c r="E411" s="26">
        <v>871392924.57000005</v>
      </c>
      <c r="F411" s="27">
        <f t="shared" si="21"/>
        <v>102.0576727977994</v>
      </c>
      <c r="G411" s="27">
        <f t="shared" si="22"/>
        <v>106.02766107099824</v>
      </c>
      <c r="H411" s="28">
        <f t="shared" si="23"/>
        <v>17568904.600000024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31113829.640000001</v>
      </c>
      <c r="D412" s="26">
        <v>83194205</v>
      </c>
      <c r="E412" s="26">
        <v>77255918.370000005</v>
      </c>
      <c r="F412" s="27">
        <f t="shared" si="21"/>
        <v>248.30089790901098</v>
      </c>
      <c r="G412" s="27">
        <f t="shared" si="22"/>
        <v>92.862139099712536</v>
      </c>
      <c r="H412" s="28">
        <f t="shared" si="23"/>
        <v>46142088.730000004</v>
      </c>
      <c r="J412" s="39"/>
    </row>
    <row r="413" spans="1:10" ht="12.75" customHeight="1" x14ac:dyDescent="0.25">
      <c r="A413" s="22" t="s">
        <v>382</v>
      </c>
      <c r="B413" s="17" t="s">
        <v>161</v>
      </c>
      <c r="C413" s="18">
        <v>388821739.16000003</v>
      </c>
      <c r="D413" s="18">
        <v>373615246</v>
      </c>
      <c r="E413" s="18">
        <v>391766882.94999999</v>
      </c>
      <c r="F413" s="19">
        <f t="shared" si="21"/>
        <v>100.75745347890337</v>
      </c>
      <c r="G413" s="19">
        <f t="shared" si="22"/>
        <v>104.85837693839721</v>
      </c>
      <c r="H413" s="20">
        <f t="shared" si="23"/>
        <v>2945143.7899999619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384917027.76999998</v>
      </c>
      <c r="D414" s="26">
        <v>360194821</v>
      </c>
      <c r="E414" s="26">
        <v>380622749.67000002</v>
      </c>
      <c r="F414" s="27">
        <f t="shared" si="21"/>
        <v>98.884362657355368</v>
      </c>
      <c r="G414" s="27">
        <f t="shared" si="22"/>
        <v>105.67135546626862</v>
      </c>
      <c r="H414" s="28">
        <f t="shared" si="23"/>
        <v>-4294278.0999999642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3904711.39</v>
      </c>
      <c r="D415" s="26">
        <v>13420425</v>
      </c>
      <c r="E415" s="26">
        <v>11144133.279999999</v>
      </c>
      <c r="F415" s="27">
        <f t="shared" si="21"/>
        <v>285.40222738459551</v>
      </c>
      <c r="G415" s="27">
        <f t="shared" si="22"/>
        <v>83.038601832654322</v>
      </c>
      <c r="H415" s="28">
        <f t="shared" si="23"/>
        <v>7239421.8899999987</v>
      </c>
      <c r="J415" s="39"/>
    </row>
    <row r="416" spans="1:10" ht="12.75" customHeight="1" x14ac:dyDescent="0.25">
      <c r="A416" s="22" t="s">
        <v>383</v>
      </c>
      <c r="B416" s="17" t="s">
        <v>162</v>
      </c>
      <c r="C416" s="18">
        <v>1052729435.3200001</v>
      </c>
      <c r="D416" s="18">
        <v>1088888136</v>
      </c>
      <c r="E416" s="18">
        <v>1077492931.28</v>
      </c>
      <c r="F416" s="19">
        <f t="shared" si="21"/>
        <v>102.35231343678279</v>
      </c>
      <c r="G416" s="19">
        <f t="shared" si="22"/>
        <v>98.953500883767546</v>
      </c>
      <c r="H416" s="20">
        <f t="shared" si="23"/>
        <v>24763495.959999919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1027467457.12</v>
      </c>
      <c r="D417" s="26">
        <v>1063842971</v>
      </c>
      <c r="E417" s="26">
        <v>1061510874.08</v>
      </c>
      <c r="F417" s="27">
        <f t="shared" si="21"/>
        <v>103.31333286753666</v>
      </c>
      <c r="G417" s="27">
        <f t="shared" si="22"/>
        <v>99.780785606186996</v>
      </c>
      <c r="H417" s="28">
        <f t="shared" si="23"/>
        <v>34043416.960000038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25261978.199999999</v>
      </c>
      <c r="D418" s="26">
        <v>25045165</v>
      </c>
      <c r="E418" s="26">
        <v>15982057.199999999</v>
      </c>
      <c r="F418" s="27">
        <f t="shared" si="21"/>
        <v>63.265264000584089</v>
      </c>
      <c r="G418" s="27">
        <f t="shared" si="22"/>
        <v>63.812944334764808</v>
      </c>
      <c r="H418" s="28">
        <f t="shared" si="23"/>
        <v>-9279921</v>
      </c>
      <c r="J418" s="39"/>
    </row>
    <row r="419" spans="1:10" ht="12.75" customHeight="1" x14ac:dyDescent="0.25">
      <c r="A419" s="22" t="s">
        <v>384</v>
      </c>
      <c r="B419" s="17" t="s">
        <v>163</v>
      </c>
      <c r="C419" s="18">
        <v>837524034.92999995</v>
      </c>
      <c r="D419" s="18">
        <v>801237174</v>
      </c>
      <c r="E419" s="18">
        <v>849871174.11000001</v>
      </c>
      <c r="F419" s="19">
        <f t="shared" si="21"/>
        <v>101.47424296677431</v>
      </c>
      <c r="G419" s="19">
        <f t="shared" si="22"/>
        <v>106.06986316763181</v>
      </c>
      <c r="H419" s="20">
        <f t="shared" si="23"/>
        <v>12347139.180000067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814547903.39999998</v>
      </c>
      <c r="D420" s="26">
        <v>766540028</v>
      </c>
      <c r="E420" s="26">
        <v>815992923.63</v>
      </c>
      <c r="F420" s="27">
        <f t="shared" si="21"/>
        <v>100.1774015038242</v>
      </c>
      <c r="G420" s="27">
        <f t="shared" si="22"/>
        <v>106.45144334589138</v>
      </c>
      <c r="H420" s="28">
        <f t="shared" si="23"/>
        <v>1445020.2300000191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22976131.530000001</v>
      </c>
      <c r="D421" s="26">
        <v>34697146</v>
      </c>
      <c r="E421" s="26">
        <v>33878250.479999997</v>
      </c>
      <c r="F421" s="27">
        <f t="shared" ref="F421:F484" si="24">IF(C421=0,"x",E421/C421*100)</f>
        <v>147.44975861478278</v>
      </c>
      <c r="G421" s="27">
        <f t="shared" ref="G421:G484" si="25">IF(D421=0,"x",E421/D421*100)</f>
        <v>97.639876432488123</v>
      </c>
      <c r="H421" s="28">
        <f t="shared" si="23"/>
        <v>10902118.949999996</v>
      </c>
      <c r="J421" s="39"/>
    </row>
    <row r="422" spans="1:10" ht="12.75" customHeight="1" x14ac:dyDescent="0.25">
      <c r="A422" s="22" t="s">
        <v>385</v>
      </c>
      <c r="B422" s="17" t="s">
        <v>164</v>
      </c>
      <c r="C422" s="18">
        <v>1097253137.3800001</v>
      </c>
      <c r="D422" s="18">
        <v>1010831572</v>
      </c>
      <c r="E422" s="18">
        <v>1090581449.3699999</v>
      </c>
      <c r="F422" s="19">
        <f t="shared" si="24"/>
        <v>99.391964553782842</v>
      </c>
      <c r="G422" s="19">
        <f t="shared" si="25"/>
        <v>107.88953170627718</v>
      </c>
      <c r="H422" s="20">
        <f t="shared" ref="H422:H485" si="26">+E422-C422</f>
        <v>-6671688.0100002289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1071780810</v>
      </c>
      <c r="D423" s="26">
        <v>973257743</v>
      </c>
      <c r="E423" s="26">
        <v>1056117567.22</v>
      </c>
      <c r="F423" s="27">
        <f t="shared" si="24"/>
        <v>98.538577791852802</v>
      </c>
      <c r="G423" s="27">
        <f t="shared" si="25"/>
        <v>108.51365682070922</v>
      </c>
      <c r="H423" s="28">
        <f t="shared" si="26"/>
        <v>-15663242.779999971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25472327.379999999</v>
      </c>
      <c r="D424" s="26">
        <v>37573829</v>
      </c>
      <c r="E424" s="26">
        <v>34463882.149999999</v>
      </c>
      <c r="F424" s="27">
        <f t="shared" si="24"/>
        <v>135.29930593252294</v>
      </c>
      <c r="G424" s="27">
        <f t="shared" si="25"/>
        <v>91.723103732653911</v>
      </c>
      <c r="H424" s="28">
        <f t="shared" si="26"/>
        <v>8991554.7699999996</v>
      </c>
      <c r="J424" s="39"/>
    </row>
    <row r="425" spans="1:10" ht="12.75" customHeight="1" x14ac:dyDescent="0.25">
      <c r="A425" s="22" t="s">
        <v>386</v>
      </c>
      <c r="B425" s="17" t="s">
        <v>165</v>
      </c>
      <c r="C425" s="18">
        <v>54062790.350000001</v>
      </c>
      <c r="D425" s="18">
        <v>56707733</v>
      </c>
      <c r="E425" s="18">
        <v>58512387.960000001</v>
      </c>
      <c r="F425" s="19">
        <f t="shared" si="24"/>
        <v>108.23042536501262</v>
      </c>
      <c r="G425" s="19">
        <f t="shared" si="25"/>
        <v>103.18237895350182</v>
      </c>
      <c r="H425" s="20">
        <f t="shared" si="26"/>
        <v>4449597.6099999994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52588241.439999998</v>
      </c>
      <c r="D426" s="26">
        <v>55036358</v>
      </c>
      <c r="E426" s="26">
        <v>56626342.219999999</v>
      </c>
      <c r="F426" s="27">
        <f t="shared" si="24"/>
        <v>107.67871423235786</v>
      </c>
      <c r="G426" s="27">
        <f t="shared" si="25"/>
        <v>102.88897063283149</v>
      </c>
      <c r="H426" s="28">
        <f t="shared" si="26"/>
        <v>4038100.7800000012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1474548.91</v>
      </c>
      <c r="D427" s="26">
        <v>1671375</v>
      </c>
      <c r="E427" s="26">
        <v>1886045.74</v>
      </c>
      <c r="F427" s="27">
        <f t="shared" si="24"/>
        <v>127.90662467750901</v>
      </c>
      <c r="G427" s="27">
        <f t="shared" si="25"/>
        <v>112.84396021239998</v>
      </c>
      <c r="H427" s="28">
        <f t="shared" si="26"/>
        <v>411496.83000000007</v>
      </c>
      <c r="J427" s="39"/>
    </row>
    <row r="428" spans="1:10" ht="12.75" customHeight="1" x14ac:dyDescent="0.25">
      <c r="A428" s="22" t="s">
        <v>387</v>
      </c>
      <c r="B428" s="17" t="s">
        <v>166</v>
      </c>
      <c r="C428" s="18">
        <v>230674049.63</v>
      </c>
      <c r="D428" s="18">
        <v>206311458</v>
      </c>
      <c r="E428" s="18">
        <v>208263497.36000001</v>
      </c>
      <c r="F428" s="19">
        <f t="shared" si="24"/>
        <v>90.284753614051354</v>
      </c>
      <c r="G428" s="19">
        <f t="shared" si="25"/>
        <v>100.94616139060972</v>
      </c>
      <c r="H428" s="20">
        <f t="shared" si="26"/>
        <v>-22410552.269999981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228915222.53</v>
      </c>
      <c r="D429" s="26">
        <v>200399198</v>
      </c>
      <c r="E429" s="26">
        <v>207501773.28</v>
      </c>
      <c r="F429" s="27">
        <f t="shared" si="24"/>
        <v>90.645685763779341</v>
      </c>
      <c r="G429" s="27">
        <f t="shared" si="25"/>
        <v>103.54421342544495</v>
      </c>
      <c r="H429" s="28">
        <f t="shared" si="26"/>
        <v>-21413449.25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1758827.1</v>
      </c>
      <c r="D430" s="26">
        <v>5912260</v>
      </c>
      <c r="E430" s="26">
        <v>761724.08</v>
      </c>
      <c r="F430" s="27">
        <f t="shared" si="24"/>
        <v>43.308639035639146</v>
      </c>
      <c r="G430" s="27">
        <f t="shared" si="25"/>
        <v>12.883805515995576</v>
      </c>
      <c r="H430" s="28">
        <f t="shared" si="26"/>
        <v>-997103.02000000014</v>
      </c>
      <c r="J430" s="39"/>
    </row>
    <row r="431" spans="1:10" ht="12.75" customHeight="1" x14ac:dyDescent="0.25">
      <c r="A431" s="22" t="s">
        <v>388</v>
      </c>
      <c r="B431" s="17" t="s">
        <v>167</v>
      </c>
      <c r="C431" s="18">
        <v>8667016.1199999992</v>
      </c>
      <c r="D431" s="18">
        <v>8689400</v>
      </c>
      <c r="E431" s="18">
        <v>8665491.6799999997</v>
      </c>
      <c r="F431" s="19">
        <f t="shared" si="24"/>
        <v>99.982411016907164</v>
      </c>
      <c r="G431" s="19">
        <f t="shared" si="25"/>
        <v>99.724856491817619</v>
      </c>
      <c r="H431" s="20">
        <f t="shared" si="26"/>
        <v>-1524.4399999994785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8666994.5600000005</v>
      </c>
      <c r="D432" s="26">
        <v>8685100</v>
      </c>
      <c r="E432" s="26">
        <v>8665491.6799999997</v>
      </c>
      <c r="F432" s="27">
        <f t="shared" si="24"/>
        <v>99.982659732972067</v>
      </c>
      <c r="G432" s="27">
        <f t="shared" si="25"/>
        <v>99.774230348527936</v>
      </c>
      <c r="H432" s="28">
        <f t="shared" si="26"/>
        <v>-1502.8800000008196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21.56</v>
      </c>
      <c r="D433" s="26">
        <v>4300</v>
      </c>
      <c r="E433" s="26"/>
      <c r="F433" s="27">
        <f t="shared" si="24"/>
        <v>0</v>
      </c>
      <c r="G433" s="27">
        <f t="shared" si="25"/>
        <v>0</v>
      </c>
      <c r="H433" s="28">
        <f t="shared" si="26"/>
        <v>-21.56</v>
      </c>
      <c r="J433" s="39"/>
    </row>
    <row r="434" spans="1:10" ht="12.75" customHeight="1" x14ac:dyDescent="0.25">
      <c r="A434" s="22" t="s">
        <v>389</v>
      </c>
      <c r="B434" s="17" t="s">
        <v>168</v>
      </c>
      <c r="C434" s="18">
        <v>592683656.90999997</v>
      </c>
      <c r="D434" s="18">
        <v>577753827</v>
      </c>
      <c r="E434" s="18">
        <v>604106312.09000003</v>
      </c>
      <c r="F434" s="19">
        <f t="shared" si="24"/>
        <v>101.92727689498862</v>
      </c>
      <c r="G434" s="19">
        <f t="shared" si="25"/>
        <v>104.5611961112981</v>
      </c>
      <c r="H434" s="20">
        <f t="shared" si="26"/>
        <v>11422655.180000067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581716350.74000001</v>
      </c>
      <c r="D435" s="26">
        <v>545380786</v>
      </c>
      <c r="E435" s="26">
        <v>575973122.89999998</v>
      </c>
      <c r="F435" s="27">
        <f t="shared" si="24"/>
        <v>99.012709917351629</v>
      </c>
      <c r="G435" s="27">
        <f t="shared" si="25"/>
        <v>105.6093536269171</v>
      </c>
      <c r="H435" s="28">
        <f t="shared" si="26"/>
        <v>-5743227.8400000334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10967306.17</v>
      </c>
      <c r="D436" s="26">
        <v>32373041</v>
      </c>
      <c r="E436" s="26">
        <v>28133189.190000001</v>
      </c>
      <c r="F436" s="27">
        <f t="shared" si="24"/>
        <v>256.51868156061516</v>
      </c>
      <c r="G436" s="27">
        <f t="shared" si="25"/>
        <v>86.903140146765949</v>
      </c>
      <c r="H436" s="28">
        <f t="shared" si="26"/>
        <v>17165883.020000003</v>
      </c>
      <c r="J436" s="39"/>
    </row>
    <row r="437" spans="1:10" ht="12.75" customHeight="1" x14ac:dyDescent="0.25">
      <c r="A437" s="22" t="s">
        <v>390</v>
      </c>
      <c r="B437" s="17" t="s">
        <v>169</v>
      </c>
      <c r="C437" s="18">
        <v>2097688893.95</v>
      </c>
      <c r="D437" s="18">
        <v>2047465456</v>
      </c>
      <c r="E437" s="18">
        <v>2209763568.5900002</v>
      </c>
      <c r="F437" s="19">
        <f t="shared" si="24"/>
        <v>105.3427691285985</v>
      </c>
      <c r="G437" s="19">
        <f t="shared" si="25"/>
        <v>107.92678148070306</v>
      </c>
      <c r="H437" s="20">
        <f t="shared" si="26"/>
        <v>112074674.6400001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2030382199.28</v>
      </c>
      <c r="D438" s="26">
        <v>1946441346</v>
      </c>
      <c r="E438" s="26">
        <v>2102635899.6600001</v>
      </c>
      <c r="F438" s="27">
        <f t="shared" si="24"/>
        <v>103.55862558318441</v>
      </c>
      <c r="G438" s="27">
        <f t="shared" si="25"/>
        <v>108.0246216502226</v>
      </c>
      <c r="H438" s="28">
        <f t="shared" si="26"/>
        <v>72253700.380000114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67306694.670000002</v>
      </c>
      <c r="D439" s="26">
        <v>101024110</v>
      </c>
      <c r="E439" s="26">
        <v>107127668.93000001</v>
      </c>
      <c r="F439" s="27">
        <f t="shared" si="24"/>
        <v>159.16346725275909</v>
      </c>
      <c r="G439" s="27">
        <f t="shared" si="25"/>
        <v>106.04168542539006</v>
      </c>
      <c r="H439" s="28">
        <f t="shared" si="26"/>
        <v>39820974.260000005</v>
      </c>
      <c r="J439" s="39"/>
    </row>
    <row r="440" spans="1:10" ht="12.75" customHeight="1" x14ac:dyDescent="0.25">
      <c r="A440" s="21">
        <v>38655</v>
      </c>
      <c r="B440" s="17" t="s">
        <v>170</v>
      </c>
      <c r="C440" s="18">
        <v>13824931.26</v>
      </c>
      <c r="D440" s="18">
        <v>18337035</v>
      </c>
      <c r="E440" s="18">
        <v>14535609.18</v>
      </c>
      <c r="F440" s="19">
        <f t="shared" si="24"/>
        <v>105.14055300988166</v>
      </c>
      <c r="G440" s="19">
        <f t="shared" si="25"/>
        <v>79.269135822667081</v>
      </c>
      <c r="H440" s="20">
        <f t="shared" si="26"/>
        <v>710677.91999999993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13626412.41</v>
      </c>
      <c r="D441" s="26">
        <v>17132881</v>
      </c>
      <c r="E441" s="26">
        <v>14224861.66</v>
      </c>
      <c r="F441" s="27">
        <f t="shared" si="24"/>
        <v>104.39183280230691</v>
      </c>
      <c r="G441" s="27">
        <f t="shared" si="25"/>
        <v>83.026676365755421</v>
      </c>
      <c r="H441" s="28">
        <f t="shared" si="26"/>
        <v>598449.25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198518.85</v>
      </c>
      <c r="D442" s="26">
        <v>1204154</v>
      </c>
      <c r="E442" s="26">
        <v>310747.52000000002</v>
      </c>
      <c r="F442" s="27">
        <f t="shared" si="24"/>
        <v>156.53300429656935</v>
      </c>
      <c r="G442" s="27">
        <f t="shared" si="25"/>
        <v>25.806293879354303</v>
      </c>
      <c r="H442" s="28">
        <f t="shared" si="26"/>
        <v>112228.67000000001</v>
      </c>
      <c r="J442" s="39"/>
    </row>
    <row r="443" spans="1:10" ht="12.75" customHeight="1" x14ac:dyDescent="0.25">
      <c r="A443" s="22" t="s">
        <v>391</v>
      </c>
      <c r="B443" s="17" t="s">
        <v>171</v>
      </c>
      <c r="C443" s="18">
        <v>4599069.6100000003</v>
      </c>
      <c r="D443" s="18">
        <v>8693539</v>
      </c>
      <c r="E443" s="18">
        <v>5838005.3499999996</v>
      </c>
      <c r="F443" s="19">
        <f t="shared" si="24"/>
        <v>126.93883426565486</v>
      </c>
      <c r="G443" s="19">
        <f t="shared" si="25"/>
        <v>67.153380803836043</v>
      </c>
      <c r="H443" s="20">
        <f t="shared" si="26"/>
        <v>1238935.7399999993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3737928.2</v>
      </c>
      <c r="D444" s="26">
        <v>5560189</v>
      </c>
      <c r="E444" s="26">
        <v>4428876.95</v>
      </c>
      <c r="F444" s="27">
        <f t="shared" si="24"/>
        <v>118.48480529936343</v>
      </c>
      <c r="G444" s="27">
        <f t="shared" si="25"/>
        <v>79.653352610855492</v>
      </c>
      <c r="H444" s="28">
        <f t="shared" si="26"/>
        <v>690948.75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861141.41</v>
      </c>
      <c r="D445" s="26">
        <v>3133350</v>
      </c>
      <c r="E445" s="26">
        <v>1409128.4</v>
      </c>
      <c r="F445" s="27">
        <f t="shared" si="24"/>
        <v>163.63495979133089</v>
      </c>
      <c r="G445" s="27">
        <f t="shared" si="25"/>
        <v>44.971943766256558</v>
      </c>
      <c r="H445" s="28">
        <f t="shared" si="26"/>
        <v>547986.98999999987</v>
      </c>
      <c r="J445" s="39"/>
    </row>
    <row r="446" spans="1:10" ht="12.75" customHeight="1" x14ac:dyDescent="0.25">
      <c r="A446" s="22" t="s">
        <v>392</v>
      </c>
      <c r="B446" s="17" t="s">
        <v>172</v>
      </c>
      <c r="C446" s="18">
        <v>4393441.54</v>
      </c>
      <c r="D446" s="18">
        <v>5536400</v>
      </c>
      <c r="E446" s="18">
        <v>5144957.71</v>
      </c>
      <c r="F446" s="19">
        <f t="shared" si="24"/>
        <v>117.10540957829612</v>
      </c>
      <c r="G446" s="19">
        <f t="shared" si="25"/>
        <v>92.929660248536948</v>
      </c>
      <c r="H446" s="20">
        <f t="shared" si="26"/>
        <v>751516.16999999993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4138887.86</v>
      </c>
      <c r="D447" s="26">
        <v>5490400</v>
      </c>
      <c r="E447" s="26">
        <v>5114146.71</v>
      </c>
      <c r="F447" s="27">
        <f t="shared" si="24"/>
        <v>123.56330693144221</v>
      </c>
      <c r="G447" s="27">
        <f t="shared" si="25"/>
        <v>93.147069612414384</v>
      </c>
      <c r="H447" s="28">
        <f t="shared" si="26"/>
        <v>975258.85000000009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254553.68</v>
      </c>
      <c r="D448" s="26">
        <v>46000</v>
      </c>
      <c r="E448" s="26">
        <v>30811</v>
      </c>
      <c r="F448" s="27">
        <f t="shared" si="24"/>
        <v>12.103930298709491</v>
      </c>
      <c r="G448" s="27">
        <f t="shared" si="25"/>
        <v>66.980434782608697</v>
      </c>
      <c r="H448" s="28">
        <f t="shared" si="26"/>
        <v>-223742.68</v>
      </c>
      <c r="J448" s="39"/>
    </row>
    <row r="449" spans="1:10" ht="12.75" customHeight="1" x14ac:dyDescent="0.25">
      <c r="A449" s="22" t="s">
        <v>393</v>
      </c>
      <c r="B449" s="17" t="s">
        <v>173</v>
      </c>
      <c r="C449" s="18">
        <v>4780403.92</v>
      </c>
      <c r="D449" s="18">
        <v>6810375</v>
      </c>
      <c r="E449" s="18">
        <v>6554035.54</v>
      </c>
      <c r="F449" s="19">
        <f t="shared" si="24"/>
        <v>137.10212880923251</v>
      </c>
      <c r="G449" s="19">
        <f t="shared" si="25"/>
        <v>96.236044858029118</v>
      </c>
      <c r="H449" s="20">
        <f t="shared" si="26"/>
        <v>1773631.62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4313042.7</v>
      </c>
      <c r="D450" s="26">
        <v>5507968</v>
      </c>
      <c r="E450" s="26">
        <v>5308091.8600000003</v>
      </c>
      <c r="F450" s="27">
        <f t="shared" si="24"/>
        <v>123.07070041295904</v>
      </c>
      <c r="G450" s="27">
        <f t="shared" si="25"/>
        <v>96.371145583997588</v>
      </c>
      <c r="H450" s="28">
        <f t="shared" si="26"/>
        <v>995049.16000000015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467361.22</v>
      </c>
      <c r="D451" s="26">
        <v>1302407</v>
      </c>
      <c r="E451" s="26">
        <v>1245943.68</v>
      </c>
      <c r="F451" s="27">
        <f t="shared" si="24"/>
        <v>266.59115619391787</v>
      </c>
      <c r="G451" s="27">
        <f t="shared" si="25"/>
        <v>95.664694676856001</v>
      </c>
      <c r="H451" s="28">
        <f t="shared" si="26"/>
        <v>778582.46</v>
      </c>
      <c r="J451" s="39"/>
    </row>
    <row r="452" spans="1:10" ht="12.75" customHeight="1" x14ac:dyDescent="0.25">
      <c r="A452" s="22" t="s">
        <v>394</v>
      </c>
      <c r="B452" s="17" t="s">
        <v>174</v>
      </c>
      <c r="C452" s="18">
        <v>179340333.31</v>
      </c>
      <c r="D452" s="18">
        <v>176226445</v>
      </c>
      <c r="E452" s="18">
        <v>171791419.97</v>
      </c>
      <c r="F452" s="19">
        <f t="shared" si="24"/>
        <v>95.790733071209772</v>
      </c>
      <c r="G452" s="19">
        <f t="shared" si="25"/>
        <v>97.483337401489308</v>
      </c>
      <c r="H452" s="20">
        <f t="shared" si="26"/>
        <v>-7548913.3400000036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174243750.99000001</v>
      </c>
      <c r="D453" s="26">
        <v>172044007</v>
      </c>
      <c r="E453" s="26">
        <v>168468949.33000001</v>
      </c>
      <c r="F453" s="27">
        <f t="shared" si="24"/>
        <v>96.685791239462347</v>
      </c>
      <c r="G453" s="27">
        <f t="shared" si="25"/>
        <v>97.922009762304612</v>
      </c>
      <c r="H453" s="28">
        <f t="shared" si="26"/>
        <v>-5774801.6599999964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5096582.32</v>
      </c>
      <c r="D454" s="26">
        <v>4182438</v>
      </c>
      <c r="E454" s="26">
        <v>3322470.64</v>
      </c>
      <c r="F454" s="27">
        <f t="shared" si="24"/>
        <v>65.190169242670066</v>
      </c>
      <c r="G454" s="27">
        <f t="shared" si="25"/>
        <v>79.438610685920509</v>
      </c>
      <c r="H454" s="28">
        <f t="shared" si="26"/>
        <v>-1774111.6800000002</v>
      </c>
      <c r="J454" s="39"/>
    </row>
    <row r="455" spans="1:10" ht="12.75" customHeight="1" x14ac:dyDescent="0.25">
      <c r="A455" s="16" t="s">
        <v>395</v>
      </c>
      <c r="B455" s="29" t="s">
        <v>175</v>
      </c>
      <c r="C455" s="30">
        <v>5106551973.3100004</v>
      </c>
      <c r="D455" s="30">
        <v>5597662258</v>
      </c>
      <c r="E455" s="30">
        <v>5638024727.0799999</v>
      </c>
      <c r="F455" s="19">
        <f t="shared" si="24"/>
        <v>110.40766365539419</v>
      </c>
      <c r="G455" s="19">
        <f t="shared" si="25"/>
        <v>100.72105938550177</v>
      </c>
      <c r="H455" s="31">
        <f t="shared" si="26"/>
        <v>531472753.7699995</v>
      </c>
      <c r="J455" s="39"/>
    </row>
    <row r="456" spans="1:10" ht="12.75" customHeight="1" x14ac:dyDescent="0.25">
      <c r="A456" s="22" t="s">
        <v>396</v>
      </c>
      <c r="B456" s="29" t="s">
        <v>176</v>
      </c>
      <c r="C456" s="18">
        <v>2137118065.8</v>
      </c>
      <c r="D456" s="18">
        <v>2493320546</v>
      </c>
      <c r="E456" s="18">
        <v>2487489461.46</v>
      </c>
      <c r="F456" s="19">
        <f t="shared" si="24"/>
        <v>116.39457366754529</v>
      </c>
      <c r="G456" s="19">
        <f t="shared" si="25"/>
        <v>99.766131773575822</v>
      </c>
      <c r="H456" s="20">
        <f t="shared" si="26"/>
        <v>350371395.66000009</v>
      </c>
      <c r="J456" s="39"/>
    </row>
    <row r="457" spans="1:10" ht="12.75" customHeight="1" x14ac:dyDescent="0.25">
      <c r="A457" s="24" t="s">
        <v>226</v>
      </c>
      <c r="B457" s="25" t="s">
        <v>4</v>
      </c>
      <c r="C457" s="26">
        <v>2136725221.99</v>
      </c>
      <c r="D457" s="26">
        <v>2490292046</v>
      </c>
      <c r="E457" s="26">
        <v>2485130102.1399999</v>
      </c>
      <c r="F457" s="27">
        <f t="shared" si="24"/>
        <v>116.30555377754746</v>
      </c>
      <c r="G457" s="27">
        <f t="shared" si="25"/>
        <v>99.792717329347312</v>
      </c>
      <c r="H457" s="28">
        <f t="shared" si="26"/>
        <v>348404880.14999986</v>
      </c>
      <c r="J457" s="39"/>
    </row>
    <row r="458" spans="1:10" ht="12.75" customHeight="1" x14ac:dyDescent="0.25">
      <c r="A458" s="24" t="s">
        <v>227</v>
      </c>
      <c r="B458" s="25" t="s">
        <v>5</v>
      </c>
      <c r="C458" s="26">
        <v>392843.81</v>
      </c>
      <c r="D458" s="26">
        <v>3028500</v>
      </c>
      <c r="E458" s="26">
        <v>2359359.3199999998</v>
      </c>
      <c r="F458" s="27">
        <f t="shared" si="24"/>
        <v>600.58457329390023</v>
      </c>
      <c r="G458" s="27">
        <f t="shared" si="25"/>
        <v>77.905211160640576</v>
      </c>
      <c r="H458" s="28">
        <f t="shared" si="26"/>
        <v>1966515.5099999998</v>
      </c>
      <c r="J458" s="39"/>
    </row>
    <row r="459" spans="1:10" ht="12.75" customHeight="1" x14ac:dyDescent="0.25">
      <c r="A459" s="22" t="s">
        <v>397</v>
      </c>
      <c r="B459" s="17" t="s">
        <v>177</v>
      </c>
      <c r="C459" s="18">
        <v>2969433907.5100002</v>
      </c>
      <c r="D459" s="18">
        <v>3104341712</v>
      </c>
      <c r="E459" s="18">
        <v>3150535265.6199999</v>
      </c>
      <c r="F459" s="19">
        <f t="shared" si="24"/>
        <v>106.09885128784904</v>
      </c>
      <c r="G459" s="19">
        <f t="shared" si="25"/>
        <v>101.48803056833067</v>
      </c>
      <c r="H459" s="20">
        <f t="shared" si="26"/>
        <v>181101358.10999966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2929568725.9099998</v>
      </c>
      <c r="D460" s="26">
        <v>3072189263</v>
      </c>
      <c r="E460" s="26">
        <v>3101406296.2600002</v>
      </c>
      <c r="F460" s="27">
        <f t="shared" si="24"/>
        <v>105.8656268695872</v>
      </c>
      <c r="G460" s="27">
        <f t="shared" si="25"/>
        <v>100.95101671019675</v>
      </c>
      <c r="H460" s="28">
        <f t="shared" si="26"/>
        <v>171837570.35000038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39865181.600000001</v>
      </c>
      <c r="D461" s="26">
        <v>32152449</v>
      </c>
      <c r="E461" s="26">
        <v>49128969.359999999</v>
      </c>
      <c r="F461" s="27">
        <f t="shared" si="24"/>
        <v>123.23779144655896</v>
      </c>
      <c r="G461" s="27">
        <f t="shared" si="25"/>
        <v>152.80008487067346</v>
      </c>
      <c r="H461" s="28">
        <f t="shared" si="26"/>
        <v>9263787.7599999979</v>
      </c>
      <c r="J461" s="39"/>
    </row>
    <row r="462" spans="1:10" ht="12.75" customHeight="1" x14ac:dyDescent="0.25">
      <c r="A462" s="16" t="s">
        <v>398</v>
      </c>
      <c r="B462" s="17" t="s">
        <v>178</v>
      </c>
      <c r="C462" s="30">
        <v>70902124.950000003</v>
      </c>
      <c r="D462" s="30">
        <v>74643916</v>
      </c>
      <c r="E462" s="30">
        <v>73802841.079999998</v>
      </c>
      <c r="F462" s="19">
        <f t="shared" si="24"/>
        <v>104.09115542312107</v>
      </c>
      <c r="G462" s="19">
        <f t="shared" si="25"/>
        <v>98.873217048258837</v>
      </c>
      <c r="H462" s="31">
        <f t="shared" si="26"/>
        <v>2900716.1299999952</v>
      </c>
      <c r="J462" s="39"/>
    </row>
    <row r="463" spans="1:10" ht="12.75" customHeight="1" x14ac:dyDescent="0.25">
      <c r="A463" s="22" t="s">
        <v>399</v>
      </c>
      <c r="B463" s="17" t="s">
        <v>179</v>
      </c>
      <c r="C463" s="18">
        <v>70902124.950000003</v>
      </c>
      <c r="D463" s="18">
        <v>74643916</v>
      </c>
      <c r="E463" s="18">
        <v>73802841.079999998</v>
      </c>
      <c r="F463" s="19">
        <f t="shared" si="24"/>
        <v>104.09115542312107</v>
      </c>
      <c r="G463" s="19">
        <f t="shared" si="25"/>
        <v>98.873217048258837</v>
      </c>
      <c r="H463" s="20">
        <f t="shared" si="26"/>
        <v>2900716.1299999952</v>
      </c>
      <c r="J463" s="39"/>
    </row>
    <row r="464" spans="1:10" ht="12.75" customHeight="1" x14ac:dyDescent="0.25">
      <c r="A464" s="24" t="s">
        <v>226</v>
      </c>
      <c r="B464" s="25" t="s">
        <v>4</v>
      </c>
      <c r="C464" s="26">
        <v>70054581.269999996</v>
      </c>
      <c r="D464" s="26">
        <v>72290116</v>
      </c>
      <c r="E464" s="26">
        <v>71816835.150000006</v>
      </c>
      <c r="F464" s="27">
        <f t="shared" si="24"/>
        <v>102.51554409155348</v>
      </c>
      <c r="G464" s="27">
        <f t="shared" si="25"/>
        <v>99.345303512861989</v>
      </c>
      <c r="H464" s="28">
        <f t="shared" si="26"/>
        <v>1762253.8800000101</v>
      </c>
      <c r="J464" s="39"/>
    </row>
    <row r="465" spans="1:10" ht="12.75" customHeight="1" x14ac:dyDescent="0.25">
      <c r="A465" s="24" t="s">
        <v>227</v>
      </c>
      <c r="B465" s="25" t="s">
        <v>5</v>
      </c>
      <c r="C465" s="26">
        <v>847543.68</v>
      </c>
      <c r="D465" s="26">
        <v>2353800</v>
      </c>
      <c r="E465" s="26">
        <v>1986005.93</v>
      </c>
      <c r="F465" s="27">
        <f t="shared" si="24"/>
        <v>234.32490582668257</v>
      </c>
      <c r="G465" s="27">
        <f t="shared" si="25"/>
        <v>84.374455348797682</v>
      </c>
      <c r="H465" s="28">
        <f t="shared" si="26"/>
        <v>1138462.25</v>
      </c>
      <c r="J465" s="39"/>
    </row>
    <row r="466" spans="1:10" ht="12.75" customHeight="1" x14ac:dyDescent="0.25">
      <c r="A466" s="16" t="s">
        <v>400</v>
      </c>
      <c r="B466" s="17" t="s">
        <v>180</v>
      </c>
      <c r="C466" s="30">
        <v>2432697608.71</v>
      </c>
      <c r="D466" s="30">
        <v>2528057760</v>
      </c>
      <c r="E466" s="30">
        <v>2490428593.1599998</v>
      </c>
      <c r="F466" s="19">
        <f t="shared" si="24"/>
        <v>102.37312620538206</v>
      </c>
      <c r="G466" s="19">
        <f t="shared" si="25"/>
        <v>98.511538484785248</v>
      </c>
      <c r="H466" s="31">
        <f t="shared" si="26"/>
        <v>57730984.449999809</v>
      </c>
      <c r="J466" s="39"/>
    </row>
    <row r="467" spans="1:10" ht="12.75" customHeight="1" x14ac:dyDescent="0.25">
      <c r="A467" s="22" t="s">
        <v>401</v>
      </c>
      <c r="B467" s="17" t="s">
        <v>181</v>
      </c>
      <c r="C467" s="18">
        <v>368599128.48000002</v>
      </c>
      <c r="D467" s="18">
        <v>409307282</v>
      </c>
      <c r="E467" s="18">
        <v>366811361.45999998</v>
      </c>
      <c r="F467" s="19">
        <f t="shared" si="24"/>
        <v>99.514983383880391</v>
      </c>
      <c r="G467" s="19">
        <f t="shared" si="25"/>
        <v>89.617599683945997</v>
      </c>
      <c r="H467" s="20">
        <f t="shared" si="26"/>
        <v>-1787767.0200000405</v>
      </c>
      <c r="J467" s="39"/>
    </row>
    <row r="468" spans="1:10" ht="12.75" customHeight="1" x14ac:dyDescent="0.25">
      <c r="A468" s="24" t="s">
        <v>226</v>
      </c>
      <c r="B468" s="25" t="s">
        <v>4</v>
      </c>
      <c r="C468" s="26">
        <v>241829873.78</v>
      </c>
      <c r="D468" s="26">
        <v>259402109</v>
      </c>
      <c r="E468" s="26">
        <v>252067227.88</v>
      </c>
      <c r="F468" s="27">
        <f t="shared" si="24"/>
        <v>104.23328761661317</v>
      </c>
      <c r="G468" s="27">
        <f t="shared" si="25"/>
        <v>97.172389558328533</v>
      </c>
      <c r="H468" s="28">
        <f t="shared" si="26"/>
        <v>10237354.099999994</v>
      </c>
      <c r="J468" s="39"/>
    </row>
    <row r="469" spans="1:10" ht="12.75" customHeight="1" x14ac:dyDescent="0.25">
      <c r="A469" s="24" t="s">
        <v>227</v>
      </c>
      <c r="B469" s="25" t="s">
        <v>5</v>
      </c>
      <c r="C469" s="26">
        <v>126769254.7</v>
      </c>
      <c r="D469" s="26">
        <v>149905173</v>
      </c>
      <c r="E469" s="26">
        <v>114744133.58</v>
      </c>
      <c r="F469" s="27">
        <f t="shared" si="24"/>
        <v>90.51416595572995</v>
      </c>
      <c r="G469" s="27">
        <f t="shared" si="25"/>
        <v>76.544478942030906</v>
      </c>
      <c r="H469" s="28">
        <f t="shared" si="26"/>
        <v>-12025121.120000005</v>
      </c>
      <c r="J469" s="39"/>
    </row>
    <row r="470" spans="1:10" ht="12.75" customHeight="1" x14ac:dyDescent="0.25">
      <c r="A470" s="22" t="s">
        <v>402</v>
      </c>
      <c r="B470" s="17" t="s">
        <v>182</v>
      </c>
      <c r="C470" s="18">
        <v>5157485.01</v>
      </c>
      <c r="D470" s="18">
        <v>7702930</v>
      </c>
      <c r="E470" s="18">
        <v>6159837.2300000004</v>
      </c>
      <c r="F470" s="19">
        <f t="shared" si="24"/>
        <v>119.43490321458057</v>
      </c>
      <c r="G470" s="19">
        <f t="shared" si="25"/>
        <v>79.967456928727131</v>
      </c>
      <c r="H470" s="20">
        <f t="shared" si="26"/>
        <v>1002352.2200000007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5102485.01</v>
      </c>
      <c r="D471" s="26">
        <v>7702930</v>
      </c>
      <c r="E471" s="26">
        <v>6148423.7300000004</v>
      </c>
      <c r="F471" s="27">
        <f t="shared" si="24"/>
        <v>120.49861426246504</v>
      </c>
      <c r="G471" s="27">
        <f t="shared" si="25"/>
        <v>79.81928603791026</v>
      </c>
      <c r="H471" s="28">
        <f t="shared" si="26"/>
        <v>1045938.7200000007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55000</v>
      </c>
      <c r="D472" s="26"/>
      <c r="E472" s="26">
        <v>11413.5</v>
      </c>
      <c r="F472" s="27">
        <f t="shared" ref="F472" si="27">IF(C472=0,"x",E472/C472*100)</f>
        <v>20.751818181818184</v>
      </c>
      <c r="G472" s="27" t="str">
        <f t="shared" ref="G472" si="28">IF(D472=0,"x",E472/D472*100)</f>
        <v>x</v>
      </c>
      <c r="H472" s="28">
        <f t="shared" ref="H472" si="29">+E472-C472</f>
        <v>-43586.5</v>
      </c>
      <c r="J472" s="39"/>
    </row>
    <row r="473" spans="1:10" ht="12.75" customHeight="1" x14ac:dyDescent="0.25">
      <c r="A473" s="22" t="s">
        <v>403</v>
      </c>
      <c r="B473" s="17" t="s">
        <v>183</v>
      </c>
      <c r="C473" s="18">
        <v>488470315.42000002</v>
      </c>
      <c r="D473" s="18">
        <v>503780109</v>
      </c>
      <c r="E473" s="18">
        <v>511922743.27999997</v>
      </c>
      <c r="F473" s="19">
        <f t="shared" si="24"/>
        <v>104.80119817308345</v>
      </c>
      <c r="G473" s="19">
        <f t="shared" si="25"/>
        <v>101.61630722105386</v>
      </c>
      <c r="H473" s="20">
        <f t="shared" si="26"/>
        <v>23452427.859999955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485746649.75</v>
      </c>
      <c r="D474" s="26">
        <v>501515109</v>
      </c>
      <c r="E474" s="26">
        <v>509468534.13999999</v>
      </c>
      <c r="F474" s="27">
        <f t="shared" si="24"/>
        <v>104.88359197170149</v>
      </c>
      <c r="G474" s="27">
        <f t="shared" si="25"/>
        <v>101.58587946749178</v>
      </c>
      <c r="H474" s="28">
        <f t="shared" si="26"/>
        <v>23721884.389999986</v>
      </c>
      <c r="J474" s="39"/>
    </row>
    <row r="475" spans="1:10" ht="12.75" customHeight="1" x14ac:dyDescent="0.25">
      <c r="A475" s="24" t="s">
        <v>227</v>
      </c>
      <c r="B475" s="25" t="s">
        <v>5</v>
      </c>
      <c r="C475" s="26">
        <v>2723665.67</v>
      </c>
      <c r="D475" s="26">
        <v>2265000</v>
      </c>
      <c r="E475" s="26">
        <v>2454209.14</v>
      </c>
      <c r="F475" s="27">
        <f t="shared" si="24"/>
        <v>90.106842665458288</v>
      </c>
      <c r="G475" s="27">
        <f t="shared" si="25"/>
        <v>108.35360441501105</v>
      </c>
      <c r="H475" s="28">
        <f t="shared" si="26"/>
        <v>-269456.5299999998</v>
      </c>
      <c r="J475" s="39"/>
    </row>
    <row r="476" spans="1:10" ht="12.75" customHeight="1" x14ac:dyDescent="0.25">
      <c r="A476" s="22" t="s">
        <v>404</v>
      </c>
      <c r="B476" s="17" t="s">
        <v>184</v>
      </c>
      <c r="C476" s="18">
        <v>26526048.969999999</v>
      </c>
      <c r="D476" s="18">
        <v>29341100</v>
      </c>
      <c r="E476" s="18">
        <v>29241627.18</v>
      </c>
      <c r="F476" s="19">
        <f t="shared" si="24"/>
        <v>110.23740178219236</v>
      </c>
      <c r="G476" s="19">
        <f t="shared" si="25"/>
        <v>99.66097787744836</v>
      </c>
      <c r="H476" s="20">
        <f t="shared" si="26"/>
        <v>2715578.2100000009</v>
      </c>
      <c r="J476" s="39"/>
    </row>
    <row r="477" spans="1:10" ht="12.75" customHeight="1" x14ac:dyDescent="0.25">
      <c r="A477" s="24" t="s">
        <v>226</v>
      </c>
      <c r="B477" s="25" t="s">
        <v>4</v>
      </c>
      <c r="C477" s="26">
        <v>26526048.969999999</v>
      </c>
      <c r="D477" s="26">
        <v>29335100</v>
      </c>
      <c r="E477" s="26">
        <v>29238834.18</v>
      </c>
      <c r="F477" s="27">
        <f t="shared" si="24"/>
        <v>110.22687250961522</v>
      </c>
      <c r="G477" s="27">
        <f t="shared" si="25"/>
        <v>99.671840832313507</v>
      </c>
      <c r="H477" s="28">
        <f t="shared" si="26"/>
        <v>2712785.2100000009</v>
      </c>
      <c r="J477" s="39"/>
    </row>
    <row r="478" spans="1:10" ht="12.75" customHeight="1" x14ac:dyDescent="0.25">
      <c r="A478" s="24" t="s">
        <v>227</v>
      </c>
      <c r="B478" s="25" t="s">
        <v>5</v>
      </c>
      <c r="C478" s="26"/>
      <c r="D478" s="26">
        <v>6000</v>
      </c>
      <c r="E478" s="26">
        <v>2793</v>
      </c>
      <c r="F478" s="27" t="str">
        <f t="shared" si="24"/>
        <v>x</v>
      </c>
      <c r="G478" s="27">
        <f t="shared" si="25"/>
        <v>46.550000000000004</v>
      </c>
      <c r="H478" s="28">
        <f t="shared" si="26"/>
        <v>2793</v>
      </c>
      <c r="J478" s="39"/>
    </row>
    <row r="479" spans="1:10" ht="12.75" customHeight="1" x14ac:dyDescent="0.25">
      <c r="A479" s="22" t="s">
        <v>405</v>
      </c>
      <c r="B479" s="17" t="s">
        <v>185</v>
      </c>
      <c r="C479" s="18">
        <v>21974835.890000001</v>
      </c>
      <c r="D479" s="18">
        <v>21701500</v>
      </c>
      <c r="E479" s="18">
        <v>21470052.440000001</v>
      </c>
      <c r="F479" s="19">
        <f t="shared" si="24"/>
        <v>97.702902299126109</v>
      </c>
      <c r="G479" s="19">
        <f t="shared" si="25"/>
        <v>98.93349510402507</v>
      </c>
      <c r="H479" s="20">
        <f t="shared" si="26"/>
        <v>-504783.44999999925</v>
      </c>
      <c r="J479" s="39"/>
    </row>
    <row r="480" spans="1:10" ht="12.75" customHeight="1" x14ac:dyDescent="0.25">
      <c r="A480" s="24" t="s">
        <v>226</v>
      </c>
      <c r="B480" s="25" t="s">
        <v>4</v>
      </c>
      <c r="C480" s="26">
        <v>21974835.890000001</v>
      </c>
      <c r="D480" s="26">
        <v>21701500</v>
      </c>
      <c r="E480" s="26">
        <v>21470052.440000001</v>
      </c>
      <c r="F480" s="27">
        <f t="shared" si="24"/>
        <v>97.702902299126109</v>
      </c>
      <c r="G480" s="27">
        <f t="shared" si="25"/>
        <v>98.93349510402507</v>
      </c>
      <c r="H480" s="28">
        <f t="shared" si="26"/>
        <v>-504783.44999999925</v>
      </c>
      <c r="J480" s="39"/>
    </row>
    <row r="481" spans="1:10" ht="12.75" customHeight="1" x14ac:dyDescent="0.25">
      <c r="A481" s="22" t="s">
        <v>406</v>
      </c>
      <c r="B481" s="17" t="s">
        <v>186</v>
      </c>
      <c r="C481" s="18">
        <v>16759833.050000001</v>
      </c>
      <c r="D481" s="18">
        <v>16391650</v>
      </c>
      <c r="E481" s="18">
        <v>16368671.289999999</v>
      </c>
      <c r="F481" s="19">
        <f t="shared" si="24"/>
        <v>97.666076035286025</v>
      </c>
      <c r="G481" s="19">
        <f t="shared" si="25"/>
        <v>99.85981453971992</v>
      </c>
      <c r="H481" s="20">
        <f t="shared" si="26"/>
        <v>-391161.76000000164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16759833.050000001</v>
      </c>
      <c r="D482" s="26">
        <v>16391650</v>
      </c>
      <c r="E482" s="26">
        <v>16368671.289999999</v>
      </c>
      <c r="F482" s="27">
        <f t="shared" si="24"/>
        <v>97.666076035286025</v>
      </c>
      <c r="G482" s="27">
        <f t="shared" si="25"/>
        <v>99.85981453971992</v>
      </c>
      <c r="H482" s="28">
        <f t="shared" si="26"/>
        <v>-391161.76000000164</v>
      </c>
      <c r="J482" s="39"/>
    </row>
    <row r="483" spans="1:10" ht="12.75" customHeight="1" x14ac:dyDescent="0.25">
      <c r="A483" s="22" t="s">
        <v>407</v>
      </c>
      <c r="B483" s="17" t="s">
        <v>187</v>
      </c>
      <c r="C483" s="18">
        <v>21847510.030000001</v>
      </c>
      <c r="D483" s="18">
        <v>22832225</v>
      </c>
      <c r="E483" s="18">
        <v>22810690.829999998</v>
      </c>
      <c r="F483" s="19">
        <f t="shared" si="24"/>
        <v>104.4086525131578</v>
      </c>
      <c r="G483" s="19">
        <f t="shared" si="25"/>
        <v>99.905685188368622</v>
      </c>
      <c r="H483" s="20">
        <f t="shared" si="26"/>
        <v>963180.79999999702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21844473.530000001</v>
      </c>
      <c r="D484" s="26">
        <v>22824225</v>
      </c>
      <c r="E484" s="26">
        <v>22808692.829999998</v>
      </c>
      <c r="F484" s="27">
        <f t="shared" si="24"/>
        <v>104.4140194025541</v>
      </c>
      <c r="G484" s="27">
        <f t="shared" si="25"/>
        <v>99.931948751819604</v>
      </c>
      <c r="H484" s="28">
        <f t="shared" si="26"/>
        <v>964219.29999999702</v>
      </c>
      <c r="J484" s="39"/>
    </row>
    <row r="485" spans="1:10" ht="12.75" customHeight="1" x14ac:dyDescent="0.25">
      <c r="A485" s="24" t="s">
        <v>227</v>
      </c>
      <c r="B485" s="25" t="s">
        <v>5</v>
      </c>
      <c r="C485" s="26">
        <v>3036.5</v>
      </c>
      <c r="D485" s="26">
        <v>8000</v>
      </c>
      <c r="E485" s="26">
        <v>1998</v>
      </c>
      <c r="F485" s="27">
        <f t="shared" ref="F485:F549" si="30">IF(C485=0,"x",E485/C485*100)</f>
        <v>65.79944014490367</v>
      </c>
      <c r="G485" s="27">
        <f t="shared" ref="G485:G549" si="31">IF(D485=0,"x",E485/D485*100)</f>
        <v>24.975000000000001</v>
      </c>
      <c r="H485" s="28">
        <f t="shared" si="26"/>
        <v>-1038.5</v>
      </c>
      <c r="J485" s="39"/>
    </row>
    <row r="486" spans="1:10" ht="12.75" customHeight="1" x14ac:dyDescent="0.25">
      <c r="A486" s="22" t="s">
        <v>408</v>
      </c>
      <c r="B486" s="17" t="s">
        <v>188</v>
      </c>
      <c r="C486" s="18">
        <v>60686554.619999997</v>
      </c>
      <c r="D486" s="18">
        <v>60717444</v>
      </c>
      <c r="E486" s="18">
        <v>60641812.509999998</v>
      </c>
      <c r="F486" s="19">
        <f t="shared" si="30"/>
        <v>99.92627343852331</v>
      </c>
      <c r="G486" s="19">
        <f t="shared" si="31"/>
        <v>99.875436966681264</v>
      </c>
      <c r="H486" s="20">
        <f t="shared" ref="H486:H550" si="32">+E486-C486</f>
        <v>-44742.109999999404</v>
      </c>
      <c r="J486" s="39"/>
    </row>
    <row r="487" spans="1:10" ht="12.75" customHeight="1" x14ac:dyDescent="0.25">
      <c r="A487" s="24" t="s">
        <v>226</v>
      </c>
      <c r="B487" s="25" t="s">
        <v>4</v>
      </c>
      <c r="C487" s="26">
        <v>60686554.619999997</v>
      </c>
      <c r="D487" s="26">
        <v>60717444</v>
      </c>
      <c r="E487" s="26">
        <v>60641812.509999998</v>
      </c>
      <c r="F487" s="27">
        <f t="shared" si="30"/>
        <v>99.92627343852331</v>
      </c>
      <c r="G487" s="27">
        <f t="shared" si="31"/>
        <v>99.875436966681264</v>
      </c>
      <c r="H487" s="28">
        <f t="shared" si="32"/>
        <v>-44742.109999999404</v>
      </c>
      <c r="J487" s="39"/>
    </row>
    <row r="488" spans="1:10" ht="12.75" customHeight="1" x14ac:dyDescent="0.25">
      <c r="A488" s="22" t="s">
        <v>409</v>
      </c>
      <c r="B488" s="17" t="s">
        <v>189</v>
      </c>
      <c r="C488" s="18">
        <v>913177.27</v>
      </c>
      <c r="D488" s="18">
        <v>1018000</v>
      </c>
      <c r="E488" s="18">
        <v>1015694.46</v>
      </c>
      <c r="F488" s="19">
        <f t="shared" si="30"/>
        <v>111.22642813919362</v>
      </c>
      <c r="G488" s="19">
        <f t="shared" si="31"/>
        <v>99.773522593320223</v>
      </c>
      <c r="H488" s="20">
        <f t="shared" si="32"/>
        <v>102517.18999999994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913177.27</v>
      </c>
      <c r="D489" s="26">
        <v>1018000</v>
      </c>
      <c r="E489" s="26">
        <v>1015694.46</v>
      </c>
      <c r="F489" s="27">
        <f t="shared" si="30"/>
        <v>111.22642813919362</v>
      </c>
      <c r="G489" s="27">
        <f t="shared" si="31"/>
        <v>99.773522593320223</v>
      </c>
      <c r="H489" s="28">
        <f t="shared" si="32"/>
        <v>102517.18999999994</v>
      </c>
      <c r="J489" s="39"/>
    </row>
    <row r="490" spans="1:10" ht="12.75" customHeight="1" x14ac:dyDescent="0.25">
      <c r="A490" s="22" t="s">
        <v>410</v>
      </c>
      <c r="B490" s="17" t="s">
        <v>190</v>
      </c>
      <c r="C490" s="18">
        <v>1529773.77</v>
      </c>
      <c r="D490" s="18">
        <v>1754550</v>
      </c>
      <c r="E490" s="18">
        <v>1570502.67</v>
      </c>
      <c r="F490" s="19">
        <f t="shared" si="30"/>
        <v>102.66241327957924</v>
      </c>
      <c r="G490" s="19">
        <f t="shared" si="31"/>
        <v>89.510282978541497</v>
      </c>
      <c r="H490" s="20">
        <f t="shared" si="32"/>
        <v>40728.899999999907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1529773.77</v>
      </c>
      <c r="D491" s="26">
        <v>1754550</v>
      </c>
      <c r="E491" s="26">
        <v>1570502.67</v>
      </c>
      <c r="F491" s="27">
        <f t="shared" si="30"/>
        <v>102.66241327957924</v>
      </c>
      <c r="G491" s="27">
        <f t="shared" si="31"/>
        <v>89.510282978541497</v>
      </c>
      <c r="H491" s="28">
        <f t="shared" si="32"/>
        <v>40728.899999999907</v>
      </c>
      <c r="J491" s="39"/>
    </row>
    <row r="492" spans="1:10" ht="12.75" customHeight="1" x14ac:dyDescent="0.25">
      <c r="A492" s="22" t="s">
        <v>411</v>
      </c>
      <c r="B492" s="17" t="s">
        <v>191</v>
      </c>
      <c r="C492" s="18">
        <v>18853471.219999999</v>
      </c>
      <c r="D492" s="18">
        <v>17387800</v>
      </c>
      <c r="E492" s="18">
        <v>17375966.5</v>
      </c>
      <c r="F492" s="19">
        <f t="shared" si="30"/>
        <v>92.163221813325052</v>
      </c>
      <c r="G492" s="19">
        <f t="shared" si="31"/>
        <v>99.931943661647821</v>
      </c>
      <c r="H492" s="20">
        <f t="shared" si="32"/>
        <v>-1477504.7199999988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18853471.219999999</v>
      </c>
      <c r="D493" s="26">
        <v>17387800</v>
      </c>
      <c r="E493" s="26">
        <v>17375966.5</v>
      </c>
      <c r="F493" s="27">
        <f t="shared" si="30"/>
        <v>92.163221813325052</v>
      </c>
      <c r="G493" s="27">
        <f t="shared" si="31"/>
        <v>99.931943661647821</v>
      </c>
      <c r="H493" s="28">
        <f t="shared" si="32"/>
        <v>-1477504.7199999988</v>
      </c>
      <c r="J493" s="39"/>
    </row>
    <row r="494" spans="1:10" ht="12.75" customHeight="1" x14ac:dyDescent="0.25">
      <c r="A494" s="22" t="s">
        <v>412</v>
      </c>
      <c r="B494" s="17" t="s">
        <v>192</v>
      </c>
      <c r="C494" s="18">
        <v>246479295.46000001</v>
      </c>
      <c r="D494" s="18">
        <v>253088300</v>
      </c>
      <c r="E494" s="18">
        <v>252721556.34999999</v>
      </c>
      <c r="F494" s="19">
        <f t="shared" si="30"/>
        <v>102.53257007991286</v>
      </c>
      <c r="G494" s="19">
        <f t="shared" si="31"/>
        <v>99.855092609970512</v>
      </c>
      <c r="H494" s="20">
        <f t="shared" si="32"/>
        <v>6242260.8899999857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246391264.87</v>
      </c>
      <c r="D495" s="26">
        <v>252899600</v>
      </c>
      <c r="E495" s="26">
        <v>252628934.08000001</v>
      </c>
      <c r="F495" s="27">
        <f t="shared" si="30"/>
        <v>102.53161134315825</v>
      </c>
      <c r="G495" s="27">
        <f t="shared" si="31"/>
        <v>99.892974951324561</v>
      </c>
      <c r="H495" s="28">
        <f t="shared" si="32"/>
        <v>6237669.2100000083</v>
      </c>
      <c r="J495" s="39"/>
    </row>
    <row r="496" spans="1:10" ht="12.75" customHeight="1" x14ac:dyDescent="0.25">
      <c r="A496" s="24" t="s">
        <v>227</v>
      </c>
      <c r="B496" s="25" t="s">
        <v>5</v>
      </c>
      <c r="C496" s="26">
        <v>88030.59</v>
      </c>
      <c r="D496" s="26">
        <v>188700</v>
      </c>
      <c r="E496" s="26">
        <v>92622.27</v>
      </c>
      <c r="F496" s="27">
        <f t="shared" si="30"/>
        <v>105.21600502734334</v>
      </c>
      <c r="G496" s="27">
        <f t="shared" si="31"/>
        <v>49.084403815580288</v>
      </c>
      <c r="H496" s="28">
        <f t="shared" si="32"/>
        <v>4591.6800000000076</v>
      </c>
      <c r="J496" s="39"/>
    </row>
    <row r="497" spans="1:10" ht="12.75" customHeight="1" x14ac:dyDescent="0.25">
      <c r="A497" s="22" t="s">
        <v>413</v>
      </c>
      <c r="B497" s="17" t="s">
        <v>193</v>
      </c>
      <c r="C497" s="18">
        <v>80692047.480000004</v>
      </c>
      <c r="D497" s="18">
        <v>83446300</v>
      </c>
      <c r="E497" s="18">
        <v>83381312.840000004</v>
      </c>
      <c r="F497" s="19">
        <f t="shared" si="30"/>
        <v>103.33275142220992</v>
      </c>
      <c r="G497" s="19">
        <f t="shared" si="31"/>
        <v>99.922120980798439</v>
      </c>
      <c r="H497" s="20">
        <f t="shared" si="32"/>
        <v>2689265.3599999994</v>
      </c>
      <c r="J497" s="39"/>
    </row>
    <row r="498" spans="1:10" ht="12.75" customHeight="1" x14ac:dyDescent="0.25">
      <c r="A498" s="24" t="s">
        <v>226</v>
      </c>
      <c r="B498" s="25" t="s">
        <v>4</v>
      </c>
      <c r="C498" s="26">
        <v>80641030.099999994</v>
      </c>
      <c r="D498" s="26">
        <v>83379300</v>
      </c>
      <c r="E498" s="26">
        <v>83319555.799999997</v>
      </c>
      <c r="F498" s="27">
        <f t="shared" si="30"/>
        <v>103.32154201983587</v>
      </c>
      <c r="G498" s="27">
        <f t="shared" si="31"/>
        <v>99.928346484079384</v>
      </c>
      <c r="H498" s="28">
        <f t="shared" si="32"/>
        <v>2678525.700000003</v>
      </c>
      <c r="J498" s="39"/>
    </row>
    <row r="499" spans="1:10" ht="12.75" customHeight="1" x14ac:dyDescent="0.25">
      <c r="A499" s="24" t="s">
        <v>227</v>
      </c>
      <c r="B499" s="25" t="s">
        <v>5</v>
      </c>
      <c r="C499" s="26">
        <v>51017.38</v>
      </c>
      <c r="D499" s="26">
        <v>67000</v>
      </c>
      <c r="E499" s="26">
        <v>61757.04</v>
      </c>
      <c r="F499" s="27">
        <f t="shared" si="30"/>
        <v>121.05098301794408</v>
      </c>
      <c r="G499" s="27">
        <f t="shared" si="31"/>
        <v>92.174686567164173</v>
      </c>
      <c r="H499" s="28">
        <f t="shared" si="32"/>
        <v>10739.660000000003</v>
      </c>
      <c r="J499" s="39"/>
    </row>
    <row r="500" spans="1:10" ht="12.75" customHeight="1" x14ac:dyDescent="0.25">
      <c r="A500" s="22" t="s">
        <v>414</v>
      </c>
      <c r="B500" s="17" t="s">
        <v>194</v>
      </c>
      <c r="C500" s="18">
        <v>91712213.340000004</v>
      </c>
      <c r="D500" s="18">
        <v>94765500</v>
      </c>
      <c r="E500" s="18">
        <v>94710958.870000005</v>
      </c>
      <c r="F500" s="19">
        <f t="shared" si="30"/>
        <v>103.26973411805352</v>
      </c>
      <c r="G500" s="19">
        <f t="shared" si="31"/>
        <v>99.94244621724151</v>
      </c>
      <c r="H500" s="20">
        <f t="shared" si="32"/>
        <v>2998745.5300000012</v>
      </c>
      <c r="J500" s="39"/>
    </row>
    <row r="501" spans="1:10" ht="12.75" customHeight="1" x14ac:dyDescent="0.25">
      <c r="A501" s="24" t="s">
        <v>226</v>
      </c>
      <c r="B501" s="25" t="s">
        <v>4</v>
      </c>
      <c r="C501" s="26">
        <v>91711213.340000004</v>
      </c>
      <c r="D501" s="26">
        <v>94757500</v>
      </c>
      <c r="E501" s="26">
        <v>94710958.870000005</v>
      </c>
      <c r="F501" s="27">
        <f t="shared" si="30"/>
        <v>103.27086014976061</v>
      </c>
      <c r="G501" s="27">
        <f t="shared" si="31"/>
        <v>99.950883961691687</v>
      </c>
      <c r="H501" s="28">
        <f t="shared" si="32"/>
        <v>2999745.5300000012</v>
      </c>
      <c r="J501" s="39"/>
    </row>
    <row r="502" spans="1:10" ht="12.75" customHeight="1" x14ac:dyDescent="0.25">
      <c r="A502" s="24" t="s">
        <v>227</v>
      </c>
      <c r="B502" s="25" t="s">
        <v>5</v>
      </c>
      <c r="C502" s="26">
        <v>1000</v>
      </c>
      <c r="D502" s="26">
        <v>8000</v>
      </c>
      <c r="E502" s="26"/>
      <c r="F502" s="27">
        <f t="shared" si="30"/>
        <v>0</v>
      </c>
      <c r="G502" s="27">
        <f t="shared" si="31"/>
        <v>0</v>
      </c>
      <c r="H502" s="28">
        <f t="shared" si="32"/>
        <v>-1000</v>
      </c>
      <c r="J502" s="39"/>
    </row>
    <row r="503" spans="1:10" ht="12.75" customHeight="1" x14ac:dyDescent="0.25">
      <c r="A503" s="22" t="s">
        <v>415</v>
      </c>
      <c r="B503" s="17" t="s">
        <v>195</v>
      </c>
      <c r="C503" s="18">
        <v>614236375.41999996</v>
      </c>
      <c r="D503" s="18">
        <v>630454940</v>
      </c>
      <c r="E503" s="18">
        <v>630045821.62</v>
      </c>
      <c r="F503" s="19">
        <f t="shared" si="30"/>
        <v>102.57383750501425</v>
      </c>
      <c r="G503" s="19">
        <f t="shared" si="31"/>
        <v>99.935107435275228</v>
      </c>
      <c r="H503" s="20">
        <f t="shared" si="32"/>
        <v>15809446.200000048</v>
      </c>
      <c r="J503" s="39"/>
    </row>
    <row r="504" spans="1:10" ht="12.75" customHeight="1" x14ac:dyDescent="0.25">
      <c r="A504" s="24" t="s">
        <v>226</v>
      </c>
      <c r="B504" s="25" t="s">
        <v>4</v>
      </c>
      <c r="C504" s="26">
        <v>613873097.78999996</v>
      </c>
      <c r="D504" s="26">
        <v>629969140</v>
      </c>
      <c r="E504" s="26">
        <v>629590355.08000004</v>
      </c>
      <c r="F504" s="27">
        <f t="shared" si="30"/>
        <v>102.56034306546151</v>
      </c>
      <c r="G504" s="27">
        <f t="shared" si="31"/>
        <v>99.939872464228969</v>
      </c>
      <c r="H504" s="28">
        <f t="shared" si="32"/>
        <v>15717257.290000081</v>
      </c>
      <c r="J504" s="39"/>
    </row>
    <row r="505" spans="1:10" ht="12.75" customHeight="1" x14ac:dyDescent="0.25">
      <c r="A505" s="24" t="s">
        <v>227</v>
      </c>
      <c r="B505" s="25" t="s">
        <v>5</v>
      </c>
      <c r="C505" s="26">
        <v>363277.63</v>
      </c>
      <c r="D505" s="26">
        <v>485800</v>
      </c>
      <c r="E505" s="26">
        <v>455466.54</v>
      </c>
      <c r="F505" s="27">
        <f t="shared" si="30"/>
        <v>125.37698508988842</v>
      </c>
      <c r="G505" s="27">
        <f t="shared" si="31"/>
        <v>93.755977768629066</v>
      </c>
      <c r="H505" s="28">
        <f t="shared" si="32"/>
        <v>92188.909999999974</v>
      </c>
      <c r="J505" s="39"/>
    </row>
    <row r="506" spans="1:10" ht="12.75" customHeight="1" x14ac:dyDescent="0.25">
      <c r="A506" s="22" t="s">
        <v>416</v>
      </c>
      <c r="B506" s="17" t="s">
        <v>196</v>
      </c>
      <c r="C506" s="18">
        <v>170421604.25</v>
      </c>
      <c r="D506" s="18">
        <v>175307000</v>
      </c>
      <c r="E506" s="18">
        <v>175270387.78</v>
      </c>
      <c r="F506" s="19">
        <f t="shared" si="30"/>
        <v>102.84516951435751</v>
      </c>
      <c r="G506" s="19">
        <f t="shared" si="31"/>
        <v>99.979115369038311</v>
      </c>
      <c r="H506" s="20">
        <f t="shared" si="32"/>
        <v>4848783.5300000012</v>
      </c>
      <c r="J506" s="39"/>
    </row>
    <row r="507" spans="1:10" ht="12.75" customHeight="1" x14ac:dyDescent="0.25">
      <c r="A507" s="24" t="s">
        <v>226</v>
      </c>
      <c r="B507" s="25" t="s">
        <v>4</v>
      </c>
      <c r="C507" s="26">
        <v>170377822.05000001</v>
      </c>
      <c r="D507" s="26">
        <v>175282500</v>
      </c>
      <c r="E507" s="26">
        <v>175233955.28</v>
      </c>
      <c r="F507" s="27">
        <f t="shared" si="30"/>
        <v>102.8502144067641</v>
      </c>
      <c r="G507" s="27">
        <f t="shared" si="31"/>
        <v>99.972304867856181</v>
      </c>
      <c r="H507" s="28">
        <f t="shared" si="32"/>
        <v>4856133.2299999893</v>
      </c>
      <c r="J507" s="39"/>
    </row>
    <row r="508" spans="1:10" ht="12.75" customHeight="1" x14ac:dyDescent="0.25">
      <c r="A508" s="24" t="s">
        <v>227</v>
      </c>
      <c r="B508" s="25" t="s">
        <v>5</v>
      </c>
      <c r="C508" s="26">
        <v>43782.2</v>
      </c>
      <c r="D508" s="26">
        <v>24500</v>
      </c>
      <c r="E508" s="26">
        <v>36432.5</v>
      </c>
      <c r="F508" s="27">
        <f t="shared" si="30"/>
        <v>83.213040916171423</v>
      </c>
      <c r="G508" s="27">
        <f t="shared" si="31"/>
        <v>148.70408163265304</v>
      </c>
      <c r="H508" s="28">
        <f t="shared" si="32"/>
        <v>-7349.6999999999971</v>
      </c>
      <c r="J508" s="39"/>
    </row>
    <row r="509" spans="1:10" ht="12.75" customHeight="1" x14ac:dyDescent="0.25">
      <c r="A509" s="22" t="s">
        <v>417</v>
      </c>
      <c r="B509" s="17" t="s">
        <v>197</v>
      </c>
      <c r="C509" s="18">
        <v>172003574.34999999</v>
      </c>
      <c r="D509" s="18">
        <v>175092350</v>
      </c>
      <c r="E509" s="18">
        <v>175016442.18000001</v>
      </c>
      <c r="F509" s="19">
        <f t="shared" si="30"/>
        <v>101.75163094219735</v>
      </c>
      <c r="G509" s="19">
        <f t="shared" si="31"/>
        <v>99.956646980864676</v>
      </c>
      <c r="H509" s="20">
        <f t="shared" si="32"/>
        <v>3012867.8300000131</v>
      </c>
      <c r="J509" s="39"/>
    </row>
    <row r="510" spans="1:10" ht="12.75" customHeight="1" x14ac:dyDescent="0.25">
      <c r="A510" s="24" t="s">
        <v>226</v>
      </c>
      <c r="B510" s="25" t="s">
        <v>4</v>
      </c>
      <c r="C510" s="26">
        <v>171993897.84999999</v>
      </c>
      <c r="D510" s="26">
        <v>175075850</v>
      </c>
      <c r="E510" s="26">
        <v>175014954.18000001</v>
      </c>
      <c r="F510" s="27">
        <f t="shared" si="30"/>
        <v>101.75649041493016</v>
      </c>
      <c r="G510" s="27">
        <f t="shared" si="31"/>
        <v>99.965217464316183</v>
      </c>
      <c r="H510" s="28">
        <f t="shared" si="32"/>
        <v>3021056.3300000131</v>
      </c>
      <c r="J510" s="39"/>
    </row>
    <row r="511" spans="1:10" ht="12.75" customHeight="1" x14ac:dyDescent="0.25">
      <c r="A511" s="24" t="s">
        <v>227</v>
      </c>
      <c r="B511" s="25" t="s">
        <v>5</v>
      </c>
      <c r="C511" s="26">
        <v>9676.5</v>
      </c>
      <c r="D511" s="26">
        <v>16500</v>
      </c>
      <c r="E511" s="26">
        <v>1488</v>
      </c>
      <c r="F511" s="27">
        <f t="shared" si="30"/>
        <v>15.377460858781584</v>
      </c>
      <c r="G511" s="27">
        <f t="shared" si="31"/>
        <v>9.0181818181818176</v>
      </c>
      <c r="H511" s="28">
        <f t="shared" si="32"/>
        <v>-8188.5</v>
      </c>
      <c r="J511" s="39"/>
    </row>
    <row r="512" spans="1:10" ht="12.75" customHeight="1" x14ac:dyDescent="0.25">
      <c r="A512" s="22" t="s">
        <v>418</v>
      </c>
      <c r="B512" s="17" t="s">
        <v>198</v>
      </c>
      <c r="C512" s="18">
        <v>25834364.68</v>
      </c>
      <c r="D512" s="18">
        <v>23968780</v>
      </c>
      <c r="E512" s="18">
        <v>23893153.670000002</v>
      </c>
      <c r="F512" s="19">
        <f t="shared" si="30"/>
        <v>92.485934784752772</v>
      </c>
      <c r="G512" s="19">
        <f t="shared" si="31"/>
        <v>99.684479852541514</v>
      </c>
      <c r="H512" s="20">
        <f t="shared" si="32"/>
        <v>-1941211.0099999979</v>
      </c>
      <c r="J512" s="39"/>
    </row>
    <row r="513" spans="1:10" ht="12.75" customHeight="1" x14ac:dyDescent="0.25">
      <c r="A513" s="24" t="s">
        <v>226</v>
      </c>
      <c r="B513" s="25" t="s">
        <v>4</v>
      </c>
      <c r="C513" s="26">
        <v>25834364.68</v>
      </c>
      <c r="D513" s="26">
        <v>23946780</v>
      </c>
      <c r="E513" s="26">
        <v>23893153.670000002</v>
      </c>
      <c r="F513" s="27">
        <f t="shared" si="30"/>
        <v>92.485934784752772</v>
      </c>
      <c r="G513" s="27">
        <f t="shared" si="31"/>
        <v>99.776060372208718</v>
      </c>
      <c r="H513" s="28">
        <f t="shared" si="32"/>
        <v>-1941211.0099999979</v>
      </c>
      <c r="J513" s="39"/>
    </row>
    <row r="514" spans="1:10" ht="12.75" customHeight="1" x14ac:dyDescent="0.25">
      <c r="A514" s="24" t="s">
        <v>227</v>
      </c>
      <c r="B514" s="25" t="s">
        <v>5</v>
      </c>
      <c r="C514" s="26"/>
      <c r="D514" s="26">
        <v>22000</v>
      </c>
      <c r="E514" s="26"/>
      <c r="F514" s="27" t="str">
        <f t="shared" ref="F514" si="33">IF(C514=0,"x",E514/C514*100)</f>
        <v>x</v>
      </c>
      <c r="G514" s="27">
        <f t="shared" ref="G514" si="34">IF(D514=0,"x",E514/D514*100)</f>
        <v>0</v>
      </c>
      <c r="H514" s="28">
        <f t="shared" ref="H514" si="35">+E514-C514</f>
        <v>0</v>
      </c>
      <c r="J514" s="39"/>
    </row>
    <row r="515" spans="1:10" ht="12.75" customHeight="1" x14ac:dyDescent="0.25">
      <c r="A515" s="16" t="s">
        <v>419</v>
      </c>
      <c r="B515" s="17" t="s">
        <v>199</v>
      </c>
      <c r="C515" s="30">
        <v>11545868.310000001</v>
      </c>
      <c r="D515" s="30">
        <v>12169656</v>
      </c>
      <c r="E515" s="30">
        <v>12111254.65</v>
      </c>
      <c r="F515" s="19">
        <f t="shared" si="30"/>
        <v>104.89687154590455</v>
      </c>
      <c r="G515" s="19">
        <f t="shared" si="31"/>
        <v>99.520106813208201</v>
      </c>
      <c r="H515" s="31">
        <f t="shared" si="32"/>
        <v>565386.33999999985</v>
      </c>
      <c r="J515" s="39"/>
    </row>
    <row r="516" spans="1:10" ht="12.75" customHeight="1" x14ac:dyDescent="0.25">
      <c r="A516" s="22" t="s">
        <v>420</v>
      </c>
      <c r="B516" s="17" t="s">
        <v>200</v>
      </c>
      <c r="C516" s="18">
        <v>11545868.310000001</v>
      </c>
      <c r="D516" s="18">
        <v>12169656</v>
      </c>
      <c r="E516" s="18">
        <v>12111254.65</v>
      </c>
      <c r="F516" s="19">
        <f t="shared" si="30"/>
        <v>104.89687154590455</v>
      </c>
      <c r="G516" s="19">
        <f t="shared" si="31"/>
        <v>99.520106813208201</v>
      </c>
      <c r="H516" s="20">
        <f t="shared" si="32"/>
        <v>565386.33999999985</v>
      </c>
      <c r="J516" s="39"/>
    </row>
    <row r="517" spans="1:10" ht="12.75" customHeight="1" x14ac:dyDescent="0.25">
      <c r="A517" s="24" t="s">
        <v>226</v>
      </c>
      <c r="B517" s="25" t="s">
        <v>4</v>
      </c>
      <c r="C517" s="26">
        <v>11249783.59</v>
      </c>
      <c r="D517" s="26">
        <v>11834356</v>
      </c>
      <c r="E517" s="26">
        <v>11793910.93</v>
      </c>
      <c r="F517" s="27">
        <f t="shared" si="30"/>
        <v>104.83678050912621</v>
      </c>
      <c r="G517" s="27">
        <f t="shared" si="31"/>
        <v>99.658240211803658</v>
      </c>
      <c r="H517" s="28">
        <f t="shared" si="32"/>
        <v>544127.33999999985</v>
      </c>
      <c r="J517" s="39"/>
    </row>
    <row r="518" spans="1:10" ht="12.75" customHeight="1" x14ac:dyDescent="0.25">
      <c r="A518" s="24" t="s">
        <v>227</v>
      </c>
      <c r="B518" s="25" t="s">
        <v>5</v>
      </c>
      <c r="C518" s="26">
        <v>296084.71999999997</v>
      </c>
      <c r="D518" s="26">
        <v>335300</v>
      </c>
      <c r="E518" s="26">
        <v>317343.71999999997</v>
      </c>
      <c r="F518" s="27">
        <f t="shared" si="30"/>
        <v>107.18003955084208</v>
      </c>
      <c r="G518" s="27">
        <f t="shared" si="31"/>
        <v>94.644712198031598</v>
      </c>
      <c r="H518" s="28">
        <f t="shared" si="32"/>
        <v>21259</v>
      </c>
      <c r="J518" s="39"/>
    </row>
    <row r="519" spans="1:10" ht="12.75" customHeight="1" x14ac:dyDescent="0.25">
      <c r="A519" s="16" t="s">
        <v>421</v>
      </c>
      <c r="B519" s="17" t="s">
        <v>201</v>
      </c>
      <c r="C519" s="30">
        <v>4668826.45</v>
      </c>
      <c r="D519" s="30">
        <v>5301006</v>
      </c>
      <c r="E519" s="30">
        <v>5020643.55</v>
      </c>
      <c r="F519" s="19">
        <f t="shared" si="30"/>
        <v>107.53545036997465</v>
      </c>
      <c r="G519" s="19">
        <f t="shared" si="31"/>
        <v>94.711146337129222</v>
      </c>
      <c r="H519" s="31">
        <f t="shared" si="32"/>
        <v>351817.09999999963</v>
      </c>
      <c r="J519" s="39"/>
    </row>
    <row r="520" spans="1:10" ht="12.75" customHeight="1" x14ac:dyDescent="0.25">
      <c r="A520" s="22" t="s">
        <v>422</v>
      </c>
      <c r="B520" s="17" t="s">
        <v>202</v>
      </c>
      <c r="C520" s="18">
        <v>4668826.45</v>
      </c>
      <c r="D520" s="18">
        <v>5301006</v>
      </c>
      <c r="E520" s="18">
        <v>5020643.55</v>
      </c>
      <c r="F520" s="19">
        <f t="shared" si="30"/>
        <v>107.53545036997465</v>
      </c>
      <c r="G520" s="19">
        <f t="shared" si="31"/>
        <v>94.711146337129222</v>
      </c>
      <c r="H520" s="20">
        <f t="shared" si="32"/>
        <v>351817.09999999963</v>
      </c>
      <c r="J520" s="39"/>
    </row>
    <row r="521" spans="1:10" ht="12.75" customHeight="1" x14ac:dyDescent="0.25">
      <c r="A521" s="24" t="s">
        <v>226</v>
      </c>
      <c r="B521" s="25" t="s">
        <v>4</v>
      </c>
      <c r="C521" s="26">
        <v>4658942.0199999996</v>
      </c>
      <c r="D521" s="26">
        <v>5207606</v>
      </c>
      <c r="E521" s="26">
        <v>4928259.1399999997</v>
      </c>
      <c r="F521" s="27">
        <f t="shared" si="30"/>
        <v>105.78064974502517</v>
      </c>
      <c r="G521" s="27">
        <f t="shared" si="31"/>
        <v>94.635791186967666</v>
      </c>
      <c r="H521" s="28">
        <f t="shared" si="32"/>
        <v>269317.12000000011</v>
      </c>
      <c r="J521" s="39"/>
    </row>
    <row r="522" spans="1:10" ht="12.75" customHeight="1" x14ac:dyDescent="0.25">
      <c r="A522" s="24" t="s">
        <v>227</v>
      </c>
      <c r="B522" s="25" t="s">
        <v>5</v>
      </c>
      <c r="C522" s="26">
        <v>9884.43</v>
      </c>
      <c r="D522" s="26">
        <v>93400</v>
      </c>
      <c r="E522" s="26">
        <v>92384.41</v>
      </c>
      <c r="F522" s="27">
        <f t="shared" si="30"/>
        <v>934.64580152826215</v>
      </c>
      <c r="G522" s="27">
        <f t="shared" si="31"/>
        <v>98.912644539614575</v>
      </c>
      <c r="H522" s="28">
        <f t="shared" si="32"/>
        <v>82499.98000000001</v>
      </c>
      <c r="J522" s="39"/>
    </row>
    <row r="523" spans="1:10" ht="12.75" customHeight="1" x14ac:dyDescent="0.25">
      <c r="A523" s="16" t="s">
        <v>423</v>
      </c>
      <c r="B523" s="17" t="s">
        <v>203</v>
      </c>
      <c r="C523" s="30">
        <v>4723254.72</v>
      </c>
      <c r="D523" s="30">
        <v>4010920</v>
      </c>
      <c r="E523" s="30">
        <v>3602815.99</v>
      </c>
      <c r="F523" s="19">
        <f t="shared" si="30"/>
        <v>76.278248868187234</v>
      </c>
      <c r="G523" s="19">
        <f t="shared" si="31"/>
        <v>89.825177016744291</v>
      </c>
      <c r="H523" s="31">
        <f t="shared" si="32"/>
        <v>-1120438.7299999995</v>
      </c>
      <c r="J523" s="39"/>
    </row>
    <row r="524" spans="1:10" ht="12.75" customHeight="1" x14ac:dyDescent="0.25">
      <c r="A524" s="22" t="s">
        <v>424</v>
      </c>
      <c r="B524" s="17" t="s">
        <v>204</v>
      </c>
      <c r="C524" s="18">
        <v>4723254.72</v>
      </c>
      <c r="D524" s="18">
        <v>4010920</v>
      </c>
      <c r="E524" s="18">
        <v>3602815.99</v>
      </c>
      <c r="F524" s="19">
        <f t="shared" si="30"/>
        <v>76.278248868187234</v>
      </c>
      <c r="G524" s="19">
        <f t="shared" si="31"/>
        <v>89.825177016744291</v>
      </c>
      <c r="H524" s="20">
        <f t="shared" si="32"/>
        <v>-1120438.7299999995</v>
      </c>
      <c r="J524" s="39"/>
    </row>
    <row r="525" spans="1:10" ht="12.75" customHeight="1" x14ac:dyDescent="0.25">
      <c r="A525" s="24" t="s">
        <v>226</v>
      </c>
      <c r="B525" s="25" t="s">
        <v>4</v>
      </c>
      <c r="C525" s="26">
        <v>4652937.07</v>
      </c>
      <c r="D525" s="26">
        <v>3942920</v>
      </c>
      <c r="E525" s="26">
        <v>3536589.3</v>
      </c>
      <c r="F525" s="27">
        <f t="shared" si="30"/>
        <v>76.007675298303568</v>
      </c>
      <c r="G525" s="27">
        <f t="shared" si="31"/>
        <v>89.694675519665623</v>
      </c>
      <c r="H525" s="28">
        <f t="shared" si="32"/>
        <v>-1116347.7700000005</v>
      </c>
      <c r="J525" s="39"/>
    </row>
    <row r="526" spans="1:10" ht="12.75" customHeight="1" x14ac:dyDescent="0.25">
      <c r="A526" s="24" t="s">
        <v>227</v>
      </c>
      <c r="B526" s="25" t="s">
        <v>5</v>
      </c>
      <c r="C526" s="26">
        <v>70317.649999999994</v>
      </c>
      <c r="D526" s="26">
        <v>68000</v>
      </c>
      <c r="E526" s="26">
        <v>66226.69</v>
      </c>
      <c r="F526" s="27">
        <f t="shared" si="30"/>
        <v>94.18217190136474</v>
      </c>
      <c r="G526" s="27">
        <f t="shared" si="31"/>
        <v>97.39219117647059</v>
      </c>
      <c r="H526" s="28">
        <f t="shared" si="32"/>
        <v>-4090.9599999999919</v>
      </c>
      <c r="J526" s="39"/>
    </row>
    <row r="527" spans="1:10" ht="12.75" customHeight="1" x14ac:dyDescent="0.25">
      <c r="A527" s="16" t="s">
        <v>425</v>
      </c>
      <c r="B527" s="17" t="s">
        <v>205</v>
      </c>
      <c r="C527" s="30">
        <v>3496984.47</v>
      </c>
      <c r="D527" s="30">
        <v>4067410</v>
      </c>
      <c r="E527" s="30">
        <v>3744707.14</v>
      </c>
      <c r="F527" s="19">
        <f t="shared" si="30"/>
        <v>107.08389391274591</v>
      </c>
      <c r="G527" s="19">
        <f t="shared" si="31"/>
        <v>92.066133977150074</v>
      </c>
      <c r="H527" s="31">
        <f t="shared" si="32"/>
        <v>247722.66999999993</v>
      </c>
      <c r="J527" s="39"/>
    </row>
    <row r="528" spans="1:10" ht="12.75" customHeight="1" x14ac:dyDescent="0.25">
      <c r="A528" s="22" t="s">
        <v>426</v>
      </c>
      <c r="B528" s="17" t="s">
        <v>206</v>
      </c>
      <c r="C528" s="18">
        <v>3496984.47</v>
      </c>
      <c r="D528" s="18">
        <v>4067410</v>
      </c>
      <c r="E528" s="18">
        <v>3744707.14</v>
      </c>
      <c r="F528" s="19">
        <f t="shared" si="30"/>
        <v>107.08389391274591</v>
      </c>
      <c r="G528" s="19">
        <f t="shared" si="31"/>
        <v>92.066133977150074</v>
      </c>
      <c r="H528" s="20">
        <f t="shared" si="32"/>
        <v>247722.66999999993</v>
      </c>
      <c r="J528" s="39"/>
    </row>
    <row r="529" spans="1:10" ht="12.75" customHeight="1" x14ac:dyDescent="0.25">
      <c r="A529" s="24" t="s">
        <v>226</v>
      </c>
      <c r="B529" s="25" t="s">
        <v>4</v>
      </c>
      <c r="C529" s="26">
        <v>3404821.84</v>
      </c>
      <c r="D529" s="26">
        <v>3907410</v>
      </c>
      <c r="E529" s="26">
        <v>3611045.24</v>
      </c>
      <c r="F529" s="27">
        <f t="shared" si="30"/>
        <v>106.05680442886258</v>
      </c>
      <c r="G529" s="27">
        <f t="shared" si="31"/>
        <v>92.415314492208395</v>
      </c>
      <c r="H529" s="28">
        <f t="shared" si="32"/>
        <v>206223.40000000037</v>
      </c>
      <c r="J529" s="39"/>
    </row>
    <row r="530" spans="1:10" ht="12.75" customHeight="1" x14ac:dyDescent="0.25">
      <c r="A530" s="24" t="s">
        <v>227</v>
      </c>
      <c r="B530" s="25" t="s">
        <v>5</v>
      </c>
      <c r="C530" s="26">
        <v>92162.63</v>
      </c>
      <c r="D530" s="26">
        <v>160000</v>
      </c>
      <c r="E530" s="26">
        <v>133661.9</v>
      </c>
      <c r="F530" s="27">
        <f t="shared" si="30"/>
        <v>145.02830485631756</v>
      </c>
      <c r="G530" s="27">
        <f t="shared" si="31"/>
        <v>83.538687499999995</v>
      </c>
      <c r="H530" s="28">
        <f t="shared" si="32"/>
        <v>41499.26999999999</v>
      </c>
      <c r="J530" s="39"/>
    </row>
    <row r="531" spans="1:10" ht="12.75" customHeight="1" x14ac:dyDescent="0.25">
      <c r="A531" s="16" t="s">
        <v>427</v>
      </c>
      <c r="B531" s="17" t="s">
        <v>207</v>
      </c>
      <c r="C531" s="30">
        <v>86370494.290000007</v>
      </c>
      <c r="D531" s="30">
        <v>105991039</v>
      </c>
      <c r="E531" s="30">
        <v>95754827.930000007</v>
      </c>
      <c r="F531" s="19">
        <f t="shared" si="30"/>
        <v>110.86520775079845</v>
      </c>
      <c r="G531" s="19">
        <f t="shared" si="31"/>
        <v>90.342380670501782</v>
      </c>
      <c r="H531" s="31">
        <f t="shared" si="32"/>
        <v>9384333.6400000006</v>
      </c>
      <c r="J531" s="39"/>
    </row>
    <row r="532" spans="1:10" ht="12.75" customHeight="1" x14ac:dyDescent="0.25">
      <c r="A532" s="22" t="s">
        <v>428</v>
      </c>
      <c r="B532" s="17" t="s">
        <v>208</v>
      </c>
      <c r="C532" s="18">
        <v>86370494.290000007</v>
      </c>
      <c r="D532" s="18">
        <v>105991039</v>
      </c>
      <c r="E532" s="18">
        <v>95754827.930000007</v>
      </c>
      <c r="F532" s="19">
        <f t="shared" si="30"/>
        <v>110.86520775079845</v>
      </c>
      <c r="G532" s="19">
        <f t="shared" si="31"/>
        <v>90.342380670501782</v>
      </c>
      <c r="H532" s="20">
        <f t="shared" si="32"/>
        <v>9384333.6400000006</v>
      </c>
      <c r="J532" s="39"/>
    </row>
    <row r="533" spans="1:10" ht="12.75" customHeight="1" x14ac:dyDescent="0.25">
      <c r="A533" s="24" t="s">
        <v>226</v>
      </c>
      <c r="B533" s="25" t="s">
        <v>4</v>
      </c>
      <c r="C533" s="26">
        <v>82483988.180000007</v>
      </c>
      <c r="D533" s="26">
        <v>98356679</v>
      </c>
      <c r="E533" s="26">
        <v>90102410.489999995</v>
      </c>
      <c r="F533" s="27">
        <f t="shared" si="30"/>
        <v>109.23624387969062</v>
      </c>
      <c r="G533" s="27">
        <f t="shared" si="31"/>
        <v>91.607821050973058</v>
      </c>
      <c r="H533" s="28">
        <f t="shared" si="32"/>
        <v>7618422.3099999875</v>
      </c>
      <c r="J533" s="39"/>
    </row>
    <row r="534" spans="1:10" ht="12.75" customHeight="1" x14ac:dyDescent="0.25">
      <c r="A534" s="24" t="s">
        <v>227</v>
      </c>
      <c r="B534" s="25" t="s">
        <v>5</v>
      </c>
      <c r="C534" s="26">
        <v>3886506.11</v>
      </c>
      <c r="D534" s="26">
        <v>7634360</v>
      </c>
      <c r="E534" s="26">
        <v>5652417.4400000004</v>
      </c>
      <c r="F534" s="27">
        <f t="shared" si="30"/>
        <v>145.43698839058302</v>
      </c>
      <c r="G534" s="27">
        <f t="shared" si="31"/>
        <v>74.039178660686687</v>
      </c>
      <c r="H534" s="28">
        <f t="shared" si="32"/>
        <v>1765911.3300000005</v>
      </c>
      <c r="J534" s="39"/>
    </row>
    <row r="535" spans="1:10" ht="12.75" customHeight="1" x14ac:dyDescent="0.25">
      <c r="A535" s="16" t="s">
        <v>429</v>
      </c>
      <c r="B535" s="17" t="s">
        <v>209</v>
      </c>
      <c r="C535" s="30">
        <v>55713168.049999997</v>
      </c>
      <c r="D535" s="30">
        <v>61393500</v>
      </c>
      <c r="E535" s="30">
        <v>58718901.700000003</v>
      </c>
      <c r="F535" s="19">
        <f t="shared" si="30"/>
        <v>105.39501477873688</v>
      </c>
      <c r="G535" s="19">
        <f t="shared" si="31"/>
        <v>95.643515518743854</v>
      </c>
      <c r="H535" s="31">
        <f t="shared" si="32"/>
        <v>3005733.650000006</v>
      </c>
      <c r="J535" s="39"/>
    </row>
    <row r="536" spans="1:10" ht="12.75" customHeight="1" x14ac:dyDescent="0.25">
      <c r="A536" s="22" t="s">
        <v>430</v>
      </c>
      <c r="B536" s="17" t="s">
        <v>210</v>
      </c>
      <c r="C536" s="18">
        <v>55713168.049999997</v>
      </c>
      <c r="D536" s="18">
        <v>61393500</v>
      </c>
      <c r="E536" s="18">
        <v>58718901.700000003</v>
      </c>
      <c r="F536" s="19">
        <f t="shared" si="30"/>
        <v>105.39501477873688</v>
      </c>
      <c r="G536" s="19">
        <f t="shared" si="31"/>
        <v>95.643515518743854</v>
      </c>
      <c r="H536" s="20">
        <f t="shared" si="32"/>
        <v>3005733.650000006</v>
      </c>
      <c r="J536" s="39"/>
    </row>
    <row r="537" spans="1:10" ht="12.75" customHeight="1" x14ac:dyDescent="0.25">
      <c r="A537" s="24" t="s">
        <v>226</v>
      </c>
      <c r="B537" s="25" t="s">
        <v>4</v>
      </c>
      <c r="C537" s="26">
        <v>54426310.140000001</v>
      </c>
      <c r="D537" s="26">
        <v>60503500</v>
      </c>
      <c r="E537" s="26">
        <v>58019749.990000002</v>
      </c>
      <c r="F537" s="27">
        <f t="shared" si="30"/>
        <v>106.60239476230642</v>
      </c>
      <c r="G537" s="27">
        <f t="shared" si="31"/>
        <v>95.894865569760441</v>
      </c>
      <c r="H537" s="28">
        <f t="shared" si="32"/>
        <v>3593439.8500000015</v>
      </c>
      <c r="J537" s="39"/>
    </row>
    <row r="538" spans="1:10" ht="12.75" customHeight="1" x14ac:dyDescent="0.25">
      <c r="A538" s="24" t="s">
        <v>227</v>
      </c>
      <c r="B538" s="25" t="s">
        <v>5</v>
      </c>
      <c r="C538" s="26">
        <v>1286857.9099999999</v>
      </c>
      <c r="D538" s="26">
        <v>890000</v>
      </c>
      <c r="E538" s="26">
        <v>699151.71</v>
      </c>
      <c r="F538" s="27">
        <f t="shared" si="30"/>
        <v>54.330140458164486</v>
      </c>
      <c r="G538" s="27">
        <f t="shared" si="31"/>
        <v>78.556371910112361</v>
      </c>
      <c r="H538" s="28">
        <f t="shared" si="32"/>
        <v>-587706.19999999995</v>
      </c>
      <c r="J538" s="39"/>
    </row>
    <row r="539" spans="1:10" ht="12.75" customHeight="1" x14ac:dyDescent="0.25">
      <c r="A539" s="16" t="s">
        <v>431</v>
      </c>
      <c r="B539" s="17" t="s">
        <v>211</v>
      </c>
      <c r="C539" s="30">
        <v>9086259.0800000001</v>
      </c>
      <c r="D539" s="30">
        <v>10193780</v>
      </c>
      <c r="E539" s="30">
        <v>9775004.9800000004</v>
      </c>
      <c r="F539" s="19">
        <f t="shared" si="30"/>
        <v>107.58008212110104</v>
      </c>
      <c r="G539" s="19">
        <f t="shared" si="31"/>
        <v>95.891857387544178</v>
      </c>
      <c r="H539" s="31">
        <f t="shared" si="32"/>
        <v>688745.90000000037</v>
      </c>
      <c r="J539" s="39"/>
    </row>
    <row r="540" spans="1:10" ht="12.75" customHeight="1" x14ac:dyDescent="0.25">
      <c r="A540" s="22" t="s">
        <v>432</v>
      </c>
      <c r="B540" s="17" t="s">
        <v>212</v>
      </c>
      <c r="C540" s="18">
        <v>9086259.0800000001</v>
      </c>
      <c r="D540" s="18">
        <v>10193780</v>
      </c>
      <c r="E540" s="18">
        <v>9775004.9800000004</v>
      </c>
      <c r="F540" s="19">
        <f t="shared" si="30"/>
        <v>107.58008212110104</v>
      </c>
      <c r="G540" s="19">
        <f t="shared" si="31"/>
        <v>95.891857387544178</v>
      </c>
      <c r="H540" s="20">
        <f t="shared" si="32"/>
        <v>688745.90000000037</v>
      </c>
      <c r="J540" s="39"/>
    </row>
    <row r="541" spans="1:10" ht="12.75" customHeight="1" x14ac:dyDescent="0.25">
      <c r="A541" s="24" t="s">
        <v>226</v>
      </c>
      <c r="B541" s="25" t="s">
        <v>4</v>
      </c>
      <c r="C541" s="26">
        <v>8931593.8300000001</v>
      </c>
      <c r="D541" s="26">
        <v>9823780</v>
      </c>
      <c r="E541" s="26">
        <v>9487469.9800000004</v>
      </c>
      <c r="F541" s="27">
        <f t="shared" si="30"/>
        <v>106.22370609972084</v>
      </c>
      <c r="G541" s="27">
        <f t="shared" si="31"/>
        <v>96.576572154506721</v>
      </c>
      <c r="H541" s="28">
        <f t="shared" si="32"/>
        <v>555876.15000000037</v>
      </c>
      <c r="J541" s="39"/>
    </row>
    <row r="542" spans="1:10" ht="12.75" customHeight="1" x14ac:dyDescent="0.25">
      <c r="A542" s="24" t="s">
        <v>227</v>
      </c>
      <c r="B542" s="25" t="s">
        <v>5</v>
      </c>
      <c r="C542" s="26">
        <v>154665.25</v>
      </c>
      <c r="D542" s="26">
        <v>370000</v>
      </c>
      <c r="E542" s="26">
        <v>287535</v>
      </c>
      <c r="F542" s="27">
        <f t="shared" si="30"/>
        <v>185.90795282068854</v>
      </c>
      <c r="G542" s="27">
        <f t="shared" si="31"/>
        <v>77.712162162162159</v>
      </c>
      <c r="H542" s="28">
        <f t="shared" si="32"/>
        <v>132869.75</v>
      </c>
      <c r="J542" s="39"/>
    </row>
    <row r="543" spans="1:10" ht="12.75" customHeight="1" x14ac:dyDescent="0.25">
      <c r="A543" s="16" t="s">
        <v>433</v>
      </c>
      <c r="B543" s="17" t="s">
        <v>213</v>
      </c>
      <c r="C543" s="30">
        <v>24654955.210000001</v>
      </c>
      <c r="D543" s="30">
        <v>25444690</v>
      </c>
      <c r="E543" s="30">
        <v>25315179.260000002</v>
      </c>
      <c r="F543" s="19">
        <f t="shared" si="30"/>
        <v>102.67785540219604</v>
      </c>
      <c r="G543" s="19">
        <f t="shared" si="31"/>
        <v>99.491010737407308</v>
      </c>
      <c r="H543" s="31">
        <f t="shared" si="32"/>
        <v>660224.05000000075</v>
      </c>
      <c r="J543" s="39"/>
    </row>
    <row r="544" spans="1:10" ht="12.75" customHeight="1" x14ac:dyDescent="0.25">
      <c r="A544" s="16" t="s">
        <v>434</v>
      </c>
      <c r="B544" s="17" t="s">
        <v>214</v>
      </c>
      <c r="C544" s="30">
        <v>23349769.52</v>
      </c>
      <c r="D544" s="30">
        <v>27382083</v>
      </c>
      <c r="E544" s="30">
        <v>26225061.379999999</v>
      </c>
      <c r="F544" s="19">
        <f t="shared" si="30"/>
        <v>112.31400531614327</v>
      </c>
      <c r="G544" s="19">
        <f t="shared" si="31"/>
        <v>95.774530301438361</v>
      </c>
      <c r="H544" s="31">
        <f t="shared" si="32"/>
        <v>2875291.8599999994</v>
      </c>
      <c r="J544" s="39"/>
    </row>
    <row r="545" spans="1:10" ht="12.75" customHeight="1" x14ac:dyDescent="0.25">
      <c r="A545" s="16" t="s">
        <v>435</v>
      </c>
      <c r="B545" s="17" t="s">
        <v>215</v>
      </c>
      <c r="C545" s="30">
        <v>13555305.77</v>
      </c>
      <c r="D545" s="30">
        <v>14673597</v>
      </c>
      <c r="E545" s="30">
        <v>14268034.689999999</v>
      </c>
      <c r="F545" s="19">
        <f t="shared" si="30"/>
        <v>105.25793318198235</v>
      </c>
      <c r="G545" s="19">
        <f t="shared" si="31"/>
        <v>97.23610843339911</v>
      </c>
      <c r="H545" s="31">
        <f t="shared" si="32"/>
        <v>712728.91999999993</v>
      </c>
      <c r="J545" s="39"/>
    </row>
    <row r="546" spans="1:10" ht="12.75" customHeight="1" x14ac:dyDescent="0.25">
      <c r="A546" s="16" t="s">
        <v>436</v>
      </c>
      <c r="B546" s="17" t="s">
        <v>216</v>
      </c>
      <c r="C546" s="30">
        <v>5939417.6200000001</v>
      </c>
      <c r="D546" s="30">
        <v>6635537</v>
      </c>
      <c r="E546" s="30">
        <v>6975968.5</v>
      </c>
      <c r="F546" s="19">
        <f t="shared" si="30"/>
        <v>117.45206258117946</v>
      </c>
      <c r="G546" s="19">
        <f t="shared" si="31"/>
        <v>105.13042878066989</v>
      </c>
      <c r="H546" s="31">
        <f t="shared" si="32"/>
        <v>1036550.8799999999</v>
      </c>
      <c r="J546" s="39"/>
    </row>
    <row r="547" spans="1:10" ht="12.75" customHeight="1" x14ac:dyDescent="0.25">
      <c r="A547" s="22" t="s">
        <v>437</v>
      </c>
      <c r="B547" s="17" t="s">
        <v>217</v>
      </c>
      <c r="C547" s="18">
        <v>5939417.6200000001</v>
      </c>
      <c r="D547" s="18">
        <v>6635537</v>
      </c>
      <c r="E547" s="18">
        <v>6975968.5</v>
      </c>
      <c r="F547" s="19">
        <f t="shared" si="30"/>
        <v>117.45206258117946</v>
      </c>
      <c r="G547" s="19">
        <f t="shared" si="31"/>
        <v>105.13042878066989</v>
      </c>
      <c r="H547" s="20">
        <f t="shared" si="32"/>
        <v>1036550.8799999999</v>
      </c>
      <c r="J547" s="39"/>
    </row>
    <row r="548" spans="1:10" ht="12.75" customHeight="1" x14ac:dyDescent="0.25">
      <c r="A548" s="24" t="s">
        <v>226</v>
      </c>
      <c r="B548" s="25" t="s">
        <v>4</v>
      </c>
      <c r="C548" s="26">
        <v>5661930.0800000001</v>
      </c>
      <c r="D548" s="26">
        <v>6258291</v>
      </c>
      <c r="E548" s="26">
        <v>6602183.7599999998</v>
      </c>
      <c r="F548" s="27">
        <f t="shared" si="30"/>
        <v>116.60659292352122</v>
      </c>
      <c r="G548" s="27">
        <f t="shared" si="31"/>
        <v>105.49499471980451</v>
      </c>
      <c r="H548" s="28">
        <f t="shared" si="32"/>
        <v>940253.6799999997</v>
      </c>
      <c r="J548" s="39"/>
    </row>
    <row r="549" spans="1:10" ht="12.75" customHeight="1" x14ac:dyDescent="0.25">
      <c r="A549" s="24" t="s">
        <v>227</v>
      </c>
      <c r="B549" s="25" t="s">
        <v>5</v>
      </c>
      <c r="C549" s="26">
        <v>277487.53999999998</v>
      </c>
      <c r="D549" s="26">
        <v>377246</v>
      </c>
      <c r="E549" s="26">
        <v>373784.74</v>
      </c>
      <c r="F549" s="27">
        <f t="shared" si="30"/>
        <v>134.70325190096824</v>
      </c>
      <c r="G549" s="27">
        <f t="shared" si="31"/>
        <v>99.082492591041387</v>
      </c>
      <c r="H549" s="28">
        <f t="shared" si="32"/>
        <v>96297.200000000012</v>
      </c>
      <c r="J549" s="39"/>
    </row>
    <row r="550" spans="1:10" ht="12.75" customHeight="1" x14ac:dyDescent="0.25">
      <c r="A550" s="16" t="s">
        <v>438</v>
      </c>
      <c r="B550" s="17" t="s">
        <v>218</v>
      </c>
      <c r="C550" s="30">
        <v>11927374.779999999</v>
      </c>
      <c r="D550" s="30">
        <v>12295672</v>
      </c>
      <c r="E550" s="30">
        <v>11712977.52</v>
      </c>
      <c r="F550" s="19">
        <f t="shared" ref="F550:F557" si="36">IF(C550=0,"x",E550/C550*100)</f>
        <v>98.202477377004158</v>
      </c>
      <c r="G550" s="19">
        <f t="shared" ref="G550:G557" si="37">IF(D550=0,"x",E550/D550*100)</f>
        <v>95.260978985125817</v>
      </c>
      <c r="H550" s="31">
        <f t="shared" si="32"/>
        <v>-214397.25999999978</v>
      </c>
      <c r="J550" s="39"/>
    </row>
    <row r="551" spans="1:10" ht="12.75" customHeight="1" x14ac:dyDescent="0.25">
      <c r="A551" s="22" t="s">
        <v>439</v>
      </c>
      <c r="B551" s="17" t="s">
        <v>219</v>
      </c>
      <c r="C551" s="18">
        <v>11927374.779999999</v>
      </c>
      <c r="D551" s="18">
        <v>12295672</v>
      </c>
      <c r="E551" s="18">
        <v>11712977.52</v>
      </c>
      <c r="F551" s="19">
        <f t="shared" si="36"/>
        <v>98.202477377004158</v>
      </c>
      <c r="G551" s="19">
        <f t="shared" si="37"/>
        <v>95.260978985125817</v>
      </c>
      <c r="H551" s="20">
        <f t="shared" ref="H551:H557" si="38">+E551-C551</f>
        <v>-214397.25999999978</v>
      </c>
      <c r="J551" s="39"/>
    </row>
    <row r="552" spans="1:10" ht="12.75" customHeight="1" x14ac:dyDescent="0.25">
      <c r="A552" s="24" t="s">
        <v>226</v>
      </c>
      <c r="B552" s="25" t="s">
        <v>4</v>
      </c>
      <c r="C552" s="26">
        <v>11762841.84</v>
      </c>
      <c r="D552" s="26">
        <v>12004172</v>
      </c>
      <c r="E552" s="26">
        <v>11507514.689999999</v>
      </c>
      <c r="F552" s="27">
        <f t="shared" si="36"/>
        <v>97.82937530340881</v>
      </c>
      <c r="G552" s="27">
        <f t="shared" si="37"/>
        <v>95.862627509835747</v>
      </c>
      <c r="H552" s="28">
        <f t="shared" si="38"/>
        <v>-255327.15000000037</v>
      </c>
      <c r="J552" s="39"/>
    </row>
    <row r="553" spans="1:10" ht="12.75" customHeight="1" x14ac:dyDescent="0.25">
      <c r="A553" s="24" t="s">
        <v>227</v>
      </c>
      <c r="B553" s="25" t="s">
        <v>5</v>
      </c>
      <c r="C553" s="26">
        <v>164532.94</v>
      </c>
      <c r="D553" s="26">
        <v>291500</v>
      </c>
      <c r="E553" s="26">
        <v>205462.83</v>
      </c>
      <c r="F553" s="27">
        <f t="shared" si="36"/>
        <v>124.87641076613593</v>
      </c>
      <c r="G553" s="27">
        <f t="shared" si="37"/>
        <v>70.484675814751284</v>
      </c>
      <c r="H553" s="28">
        <f t="shared" si="38"/>
        <v>40929.889999999985</v>
      </c>
      <c r="J553" s="39"/>
    </row>
    <row r="554" spans="1:10" ht="12.75" customHeight="1" x14ac:dyDescent="0.25">
      <c r="A554" s="16" t="s">
        <v>440</v>
      </c>
      <c r="B554" s="17" t="s">
        <v>220</v>
      </c>
      <c r="C554" s="30">
        <v>2984248.9</v>
      </c>
      <c r="D554" s="30">
        <v>4365636</v>
      </c>
      <c r="E554" s="30">
        <v>4133787.17</v>
      </c>
      <c r="F554" s="19">
        <f t="shared" si="36"/>
        <v>138.5201874414698</v>
      </c>
      <c r="G554" s="19">
        <f t="shared" si="37"/>
        <v>94.689231305587555</v>
      </c>
      <c r="H554" s="31">
        <f t="shared" si="38"/>
        <v>1149538.27</v>
      </c>
      <c r="J554" s="39"/>
    </row>
    <row r="555" spans="1:10" ht="12.75" customHeight="1" x14ac:dyDescent="0.25">
      <c r="A555" s="22" t="s">
        <v>441</v>
      </c>
      <c r="B555" s="17" t="s">
        <v>221</v>
      </c>
      <c r="C555" s="18">
        <v>2984248.9</v>
      </c>
      <c r="D555" s="18">
        <v>4365636</v>
      </c>
      <c r="E555" s="18">
        <v>4133787.17</v>
      </c>
      <c r="F555" s="19">
        <f t="shared" si="36"/>
        <v>138.5201874414698</v>
      </c>
      <c r="G555" s="19">
        <f t="shared" si="37"/>
        <v>94.689231305587555</v>
      </c>
      <c r="H555" s="20">
        <f t="shared" si="38"/>
        <v>1149538.27</v>
      </c>
      <c r="J555" s="39"/>
    </row>
    <row r="556" spans="1:10" ht="12.75" customHeight="1" x14ac:dyDescent="0.25">
      <c r="A556" s="24" t="s">
        <v>226</v>
      </c>
      <c r="B556" s="25" t="s">
        <v>4</v>
      </c>
      <c r="C556" s="26">
        <v>2954010.27</v>
      </c>
      <c r="D556" s="26">
        <v>4271636</v>
      </c>
      <c r="E556" s="26">
        <v>4075248.36</v>
      </c>
      <c r="F556" s="27">
        <f t="shared" si="36"/>
        <v>137.95647230434307</v>
      </c>
      <c r="G556" s="27">
        <f t="shared" si="37"/>
        <v>95.402519315784389</v>
      </c>
      <c r="H556" s="28">
        <f t="shared" si="38"/>
        <v>1121238.0899999999</v>
      </c>
      <c r="J556" s="39"/>
    </row>
    <row r="557" spans="1:10" ht="12.75" customHeight="1" thickBot="1" x14ac:dyDescent="0.3">
      <c r="A557" s="32" t="s">
        <v>227</v>
      </c>
      <c r="B557" s="33" t="s">
        <v>5</v>
      </c>
      <c r="C557" s="34">
        <v>30238.63</v>
      </c>
      <c r="D557" s="34">
        <v>94000</v>
      </c>
      <c r="E557" s="34">
        <v>58538.81</v>
      </c>
      <c r="F557" s="35">
        <f t="shared" si="36"/>
        <v>193.58949132285423</v>
      </c>
      <c r="G557" s="35">
        <f t="shared" si="37"/>
        <v>62.275329787234035</v>
      </c>
      <c r="H557" s="36">
        <f t="shared" si="38"/>
        <v>28300.179999999997</v>
      </c>
      <c r="J557" s="39"/>
    </row>
    <row r="558" spans="1:10" ht="12.75" customHeight="1" x14ac:dyDescent="0.25">
      <c r="A558" s="1"/>
      <c r="B558" s="2"/>
      <c r="C558" s="1"/>
      <c r="D558" s="1"/>
      <c r="E558" s="1"/>
      <c r="F558" s="3"/>
      <c r="G558" s="3"/>
      <c r="H558" s="1"/>
    </row>
    <row r="559" spans="1:10" ht="12.75" customHeight="1" x14ac:dyDescent="0.25">
      <c r="A559" s="37" t="s">
        <v>222</v>
      </c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8" t="s">
        <v>223</v>
      </c>
      <c r="B560" s="2"/>
      <c r="C560" s="1"/>
      <c r="D560" s="1"/>
      <c r="E560" s="1"/>
      <c r="F560" s="3"/>
      <c r="G560" s="3"/>
      <c r="H560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2018-11-19T15:44:00Z</cp:lastPrinted>
  <dcterms:created xsi:type="dcterms:W3CDTF">2017-08-21T13:59:46Z</dcterms:created>
  <dcterms:modified xsi:type="dcterms:W3CDTF">2019-04-25T14:33:51Z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siječanj-rujan 2018..xlsx</vt:lpwstr>
  </property>
</Properties>
</file>